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iLaL\Desktop\Yeni klasör\"/>
    </mc:Choice>
  </mc:AlternateContent>
  <bookViews>
    <workbookView xWindow="0" yWindow="0" windowWidth="28800" windowHeight="12450" tabRatio="1000" activeTab="2"/>
  </bookViews>
  <sheets>
    <sheet name="ÖRNEK" sheetId="1" r:id="rId1"/>
    <sheet name="ÖRNEK ÖDENEK TAKİP 2015" sheetId="2" r:id="rId2"/>
    <sheet name="İL İCMAL 2015" sheetId="3" r:id="rId3"/>
  </sheets>
  <externalReferences>
    <externalReference r:id="rId4"/>
    <externalReference r:id="rId5"/>
    <externalReference r:id="rId6"/>
  </externalReferences>
  <definedNames>
    <definedName name="_xlnm._FilterDatabase" localSheetId="0" hidden="1">ÖRNEK!$A$1:$Z$52</definedName>
    <definedName name="ağrı">[1]PROGRAM!$F$69</definedName>
    <definedName name="ARTVİN">[1]PROGRAM!$F$102</definedName>
    <definedName name="BİN">'[2]2006 ÖDENEK'!$A$1</definedName>
    <definedName name="bitlis">[1]PROGRAM!$F$134</definedName>
    <definedName name="DEVAM">'[2]YENİ İŞLER'!$X$3</definedName>
    <definedName name="DİYARBAKIR">[1]PROGRAM!$F$197</definedName>
    <definedName name="EDİRNE">[1]PROGRAM!$F$228</definedName>
    <definedName name="ERZİNCAN">[1]PROGRAM!$F$266</definedName>
    <definedName name="EŞEK" localSheetId="2">#REF!</definedName>
    <definedName name="EŞEK" localSheetId="1">#REF!</definedName>
    <definedName name="EŞEK">#REF!</definedName>
    <definedName name="HAKKARİ">[1]PROGRAM!$F$308</definedName>
    <definedName name="İÇ">'[2]2005 ÖDENEK'!$D$8</definedName>
    <definedName name="İÇME">'[2]YENİ İŞLER'!$Q$3</definedName>
    <definedName name="iiki">#REF!</definedName>
    <definedName name="iki">#REF!</definedName>
    <definedName name="KANAL">'[2]YENİ İŞLER'!$S$3</definedName>
    <definedName name="KARAMAN">[1]PROGRAM!$F$344</definedName>
    <definedName name="KARS">[1]PROGRAM!$F$373</definedName>
    <definedName name="muğla">[1]PROGRAM!$F$266</definedName>
    <definedName name="ORDU">[1]PROGRAM!$F$428</definedName>
    <definedName name="ORTAK">'[2]YENİ İŞLER'!$Y$3</definedName>
    <definedName name="ÖDENEK">#REF!</definedName>
    <definedName name="PARA">'[3]KÖYDES 2. ETAP PROGRAMI'!$AN$6</definedName>
    <definedName name="PUAN" localSheetId="2">#REF!</definedName>
    <definedName name="PUAN" localSheetId="1">#REF!</definedName>
    <definedName name="PUAN">#REF!</definedName>
    <definedName name="RİZE">[1]PROGRAM!$F$461</definedName>
    <definedName name="SİİRT">#REF!</definedName>
    <definedName name="SULAMA">'[2]YENİ İŞLER'!$R$3</definedName>
    <definedName name="ŞIRNAK">[1]PROGRAM!$F$499</definedName>
    <definedName name="TOP">[1]DAĞITIM!$U$19</definedName>
    <definedName name="topl">#REF!</definedName>
    <definedName name="topl.">#REF!</definedName>
    <definedName name="topla">#REF!</definedName>
    <definedName name="TOPLAM">'[3]KÖYDES 2. ETAP PROGRAMI'!$AC$31</definedName>
    <definedName name="_xlnm.Print_Area" localSheetId="0">ÖRNEK!$A$1:$Q$52</definedName>
    <definedName name="_xlnm.Print_Titles" localSheetId="2">'İL İCMAL 2015'!$1:$1</definedName>
    <definedName name="YL">'[2]2005 ÖDENEK'!$C$8</definedName>
    <definedName name="YOL">'[2]YENİ İŞLER'!$P$3</definedName>
  </definedNames>
  <calcPr calcId="162913"/>
</workbook>
</file>

<file path=xl/calcChain.xml><?xml version="1.0" encoding="utf-8"?>
<calcChain xmlns="http://schemas.openxmlformats.org/spreadsheetml/2006/main">
  <c r="J20" i="2" l="1"/>
  <c r="P9" i="1"/>
  <c r="O9" i="1"/>
  <c r="P8" i="1"/>
  <c r="O8" i="1"/>
  <c r="P7" i="1"/>
  <c r="O7" i="1"/>
  <c r="P6" i="1"/>
  <c r="O6" i="1"/>
  <c r="P5" i="1"/>
  <c r="O5" i="1"/>
  <c r="F5" i="3"/>
  <c r="I5" i="3"/>
  <c r="L5" i="3"/>
  <c r="O5" i="3"/>
  <c r="P5" i="3"/>
  <c r="Q5" i="3"/>
  <c r="F6" i="3"/>
  <c r="I6" i="3"/>
  <c r="L6" i="3"/>
  <c r="O6" i="3"/>
  <c r="P6" i="3"/>
  <c r="Q6" i="3"/>
  <c r="F7" i="3"/>
  <c r="I7" i="3"/>
  <c r="L7" i="3"/>
  <c r="O7" i="3"/>
  <c r="P7" i="3"/>
  <c r="Q7" i="3"/>
  <c r="F8" i="3"/>
  <c r="I8" i="3"/>
  <c r="L8" i="3"/>
  <c r="O8" i="3"/>
  <c r="P8" i="3"/>
  <c r="Q8" i="3"/>
  <c r="F9" i="3"/>
  <c r="I9" i="3"/>
  <c r="L9" i="3"/>
  <c r="O9" i="3"/>
  <c r="P9" i="3"/>
  <c r="Q9" i="3"/>
  <c r="D10" i="3"/>
  <c r="E10" i="3"/>
  <c r="G10" i="3"/>
  <c r="H10" i="3"/>
  <c r="J10" i="3"/>
  <c r="K10" i="3"/>
  <c r="M10" i="3"/>
  <c r="N10" i="3"/>
  <c r="H32" i="3"/>
  <c r="H35" i="3" s="1"/>
  <c r="N32" i="3"/>
  <c r="H33" i="3"/>
  <c r="N33" i="3"/>
  <c r="H34" i="3"/>
  <c r="N34" i="3"/>
  <c r="D35" i="3"/>
  <c r="E35" i="3"/>
  <c r="F35" i="3"/>
  <c r="G35" i="3"/>
  <c r="I35" i="3"/>
  <c r="J35" i="3"/>
  <c r="K35" i="3"/>
  <c r="L35" i="3"/>
  <c r="M35" i="3"/>
  <c r="O35" i="3"/>
  <c r="I41" i="3"/>
  <c r="O41" i="3"/>
  <c r="I42" i="3"/>
  <c r="O42" i="3"/>
  <c r="I43" i="3"/>
  <c r="O43" i="3"/>
  <c r="D44" i="3"/>
  <c r="E44" i="3"/>
  <c r="F44" i="3"/>
  <c r="G44" i="3"/>
  <c r="H44" i="3"/>
  <c r="J44" i="3"/>
  <c r="K44" i="3"/>
  <c r="L44" i="3"/>
  <c r="M44" i="3"/>
  <c r="N44" i="3"/>
  <c r="I45" i="3"/>
  <c r="O45" i="3"/>
  <c r="I46" i="3"/>
  <c r="O46" i="3"/>
  <c r="I47" i="3"/>
  <c r="O47" i="3"/>
  <c r="I48" i="3"/>
  <c r="O48" i="3"/>
  <c r="J5" i="2"/>
  <c r="J6" i="2"/>
  <c r="J22" i="2" s="1"/>
  <c r="J7" i="2"/>
  <c r="J9" i="2"/>
  <c r="J13" i="2"/>
  <c r="J14" i="2"/>
  <c r="J15" i="2"/>
  <c r="J16" i="2"/>
  <c r="J17" i="2"/>
  <c r="J18" i="2"/>
  <c r="J19" i="2"/>
  <c r="J21" i="2"/>
  <c r="D22" i="2"/>
  <c r="E22" i="2"/>
  <c r="F22" i="2"/>
  <c r="G22" i="2"/>
  <c r="H22" i="2"/>
  <c r="I22" i="2"/>
  <c r="E5" i="1"/>
  <c r="H5" i="1"/>
  <c r="E6" i="1"/>
  <c r="H6" i="1"/>
  <c r="Q6" i="1" s="1"/>
  <c r="E7" i="1"/>
  <c r="H7" i="1"/>
  <c r="E8" i="1"/>
  <c r="H8" i="1"/>
  <c r="H10" i="1" s="1"/>
  <c r="E9" i="1"/>
  <c r="H9" i="1"/>
  <c r="D10" i="1"/>
  <c r="P10" i="1" s="1"/>
  <c r="F10" i="1"/>
  <c r="O10" i="1" s="1"/>
  <c r="G10" i="1"/>
  <c r="C34" i="1"/>
  <c r="D34" i="1"/>
  <c r="E34" i="1"/>
  <c r="F34" i="1"/>
  <c r="G34" i="1"/>
  <c r="H34" i="1"/>
  <c r="I34" i="1"/>
  <c r="J34" i="1"/>
  <c r="K34" i="1"/>
  <c r="L34" i="1"/>
  <c r="M34" i="1"/>
  <c r="N34" i="1"/>
  <c r="R8" i="3" l="1"/>
  <c r="Q7" i="1"/>
  <c r="Q10" i="3"/>
  <c r="Q8" i="1"/>
  <c r="P10" i="3"/>
  <c r="F10" i="3"/>
  <c r="O44" i="3"/>
  <c r="N35" i="3"/>
  <c r="R9" i="3"/>
  <c r="R7" i="3"/>
  <c r="R5" i="3"/>
  <c r="Q9" i="1"/>
  <c r="Q5" i="1"/>
  <c r="I44" i="3"/>
  <c r="L10" i="3"/>
  <c r="O10" i="3"/>
  <c r="R6" i="3"/>
  <c r="E10" i="1"/>
  <c r="Q10" i="1" s="1"/>
  <c r="I10" i="3"/>
  <c r="R10" i="3" l="1"/>
</calcChain>
</file>

<file path=xl/sharedStrings.xml><?xml version="1.0" encoding="utf-8"?>
<sst xmlns="http://schemas.openxmlformats.org/spreadsheetml/2006/main" count="330" uniqueCount="130">
  <si>
    <t>A İLİ</t>
  </si>
  <si>
    <t>İŞLERİN DURUMU</t>
  </si>
  <si>
    <t>İÇME SUYU</t>
  </si>
  <si>
    <t>YOL</t>
  </si>
  <si>
    <t>SULAMA</t>
  </si>
  <si>
    <t>GENEL TOPLAM</t>
  </si>
  <si>
    <t>SENE BAŞINDA PLANLANAN</t>
  </si>
  <si>
    <t>EK</t>
  </si>
  <si>
    <t>TOPLAM</t>
  </si>
  <si>
    <t>BİTEN</t>
  </si>
  <si>
    <t>% 70 İ VE ÜZERİ TAMAMLANAN</t>
  </si>
  <si>
    <t>DEVAM EDEN</t>
  </si>
  <si>
    <t>İHALE AŞAMASINDA OLAN</t>
  </si>
  <si>
    <t>BAŞLAMAYAN</t>
  </si>
  <si>
    <t>KÖY YOLLARI İŞLERİN DURUMU</t>
  </si>
  <si>
    <t>İŞLERİN NİTELİĞİ</t>
  </si>
  <si>
    <t>SENE BAŞINDA
PLANLANAN</t>
  </si>
  <si>
    <t>HAM YOL (Km)</t>
  </si>
  <si>
    <t>TESVİYE (Km)</t>
  </si>
  <si>
    <t>STABİLİZE (Km)</t>
  </si>
  <si>
    <t>1.KAT ASFALT (Km)</t>
  </si>
  <si>
    <t>2. KAT ASFALT (Km)</t>
  </si>
  <si>
    <t>BETON YOL (Km)</t>
  </si>
  <si>
    <t>PARKE (m2)</t>
  </si>
  <si>
    <t>ONARIM (Km)</t>
  </si>
  <si>
    <t>TAŞ DUVAR (m3)</t>
  </si>
  <si>
    <t>KÖPRÜ (Adet)</t>
  </si>
  <si>
    <t>MENFEZ (Adet)</t>
  </si>
  <si>
    <t>BÜZ (Adet)</t>
  </si>
  <si>
    <t>KÖY İÇME SULARI İŞLERİN DURUMU</t>
  </si>
  <si>
    <t>KÖY</t>
  </si>
  <si>
    <t>BAĞLISI</t>
  </si>
  <si>
    <t>FAYDALANACAK NÜFUS</t>
  </si>
  <si>
    <t>TOPLAM
ÜNİTE SAYISI</t>
  </si>
  <si>
    <r>
      <t>FAYDALANACAK</t>
    </r>
    <r>
      <rPr>
        <b/>
        <sz val="10"/>
        <rFont val="Arial"/>
        <family val="2"/>
        <charset val="162"/>
      </rPr>
      <t xml:space="preserve"> 
</t>
    </r>
    <r>
      <rPr>
        <b/>
        <sz val="10"/>
        <rFont val="Arial"/>
        <family val="2"/>
        <charset val="162"/>
      </rPr>
      <t>NÜFUS</t>
    </r>
  </si>
  <si>
    <t>SUSUZ 
(Adet)</t>
  </si>
  <si>
    <t>SUYU YETERSİZ
(Adet)</t>
  </si>
  <si>
    <t>YENİ TESİS</t>
  </si>
  <si>
    <t>TESİS GELİŞTİRME</t>
  </si>
  <si>
    <t>BAKIM ONARIM</t>
  </si>
  <si>
    <t>KÜÇÜK ÖLÇEKLİ SULAMA İŞLERİN DURUMU</t>
  </si>
  <si>
    <t>İLİ:</t>
  </si>
  <si>
    <t>GÖLET YAPIMI</t>
  </si>
  <si>
    <t>GÖLET SULAMASI</t>
  </si>
  <si>
    <t>YERÜSTÜ SULAMASI</t>
  </si>
  <si>
    <t>YERALTI SULAMASI</t>
  </si>
  <si>
    <t>A</t>
  </si>
  <si>
    <t>B</t>
  </si>
  <si>
    <t>C</t>
  </si>
  <si>
    <t>D</t>
  </si>
  <si>
    <t>İÇMESUYU</t>
  </si>
  <si>
    <t>MÜLGA KHGM</t>
  </si>
  <si>
    <t>ORTAK ALIM</t>
  </si>
  <si>
    <t>AKARYAKIT</t>
  </si>
  <si>
    <t>ASFALT</t>
  </si>
  <si>
    <t>BORU ALIMI</t>
  </si>
  <si>
    <t>SAYISAL HARİTA</t>
  </si>
  <si>
    <t>FAYDALANACAK 
NÜFUS</t>
  </si>
  <si>
    <t>TABLOYU HAZIRLAYANIN</t>
  </si>
  <si>
    <t>ADI SOYADI :</t>
  </si>
  <si>
    <t>GÖREVİ:</t>
  </si>
  <si>
    <t>İŞ TELEFONU</t>
  </si>
  <si>
    <t>CEP TELEFONU</t>
  </si>
  <si>
    <t>E-POSTA ADRESİ</t>
  </si>
  <si>
    <t>NÜFUS</t>
  </si>
  <si>
    <t>PROJEDEN YARARLANAN ÇİFTÇİ SAYISI (ADET)</t>
  </si>
  <si>
    <t>HİZMET GÖTÜRÜLECEK ALAN BÜYÜKLÜĞÜ (HEKTAR)</t>
  </si>
  <si>
    <t>SENE BAŞI ÖDENEĞİ
(TL)</t>
  </si>
  <si>
    <t>PROGRAM DEĞİŞİKLİĞİ SONUCU
(TL)</t>
  </si>
  <si>
    <t>GÖNDERİLEN ÖDENEK
(TL)</t>
  </si>
  <si>
    <t>YAPILAN HARCAMA
(TL)</t>
  </si>
  <si>
    <t>KALAN ÖDENEK
(TL)</t>
  </si>
  <si>
    <t>TRAFİK İŞARETLERİ</t>
  </si>
  <si>
    <t>HAYVAN İÇMESUYU GÖLETİ</t>
  </si>
  <si>
    <t>B. BAŞ HAY. SAYISI</t>
  </si>
  <si>
    <t>K. BAŞ HAY. SAYISI</t>
  </si>
  <si>
    <t>HİS GÖLETİ</t>
  </si>
  <si>
    <t>YEDEK PARÇA</t>
  </si>
  <si>
    <r>
      <t xml:space="preserve">BAZI İLLERDEN TABLODA SULU ÜNİTE KISMI OLMAMASI NEDENİYLE BU GİBİ ÜNİTELERE YAPILAN İÇME SUYU ÇALIŞMALARININ İCMALE AKTARILAMADIĞI SÖYLENİYOR Kİ BU YANLIŞ BİR DÜŞÜNCEDİR. ÇÜNKÜ KÖYDESE </t>
    </r>
    <r>
      <rPr>
        <sz val="14"/>
        <color indexed="8"/>
        <rFont val="Arial Tur"/>
        <charset val="162"/>
      </rPr>
      <t>BAŞLADIĞIMIZ</t>
    </r>
    <r>
      <rPr>
        <sz val="14"/>
        <rFont val="Arial Tur"/>
        <charset val="162"/>
      </rPr>
      <t xml:space="preserve"> 2005 YILINDA GÖNDERİLEN GENELGEDE YER ALDIĞI GİBİ SULU ÜNİTE : PROJESİNDE ÖN GÖRÜLEN DEBİNİN KULLANICILARA GÖTÜRÜLDÜĞÜ ÜNİTEDİR. TANIMDAN DA ANLAŞILACAĞI GİBİ SULU BİR ÜNİTEYE İÇME SUYU HİZMETİ GÖTÜRMEK MÜMKÜN DEĞİLDİR. ANCAK SUSUZ YA DA SUYU YETERSİZ ÜNİTEYE İÇME SUYU HİZMETİ GÖTÜRÜLEBİLİR. ENVANTERİNİZDE SULU OLARAK GÖRÜLSE BİLE EĞER O ÜNİTEYE </t>
    </r>
    <r>
      <rPr>
        <sz val="14"/>
        <color indexed="8"/>
        <rFont val="Arial Tur"/>
        <charset val="162"/>
      </rPr>
      <t>HERHANGİ</t>
    </r>
    <r>
      <rPr>
        <sz val="14"/>
        <color indexed="60"/>
        <rFont val="Arial TUR"/>
        <charset val="162"/>
      </rPr>
      <t xml:space="preserve"> </t>
    </r>
    <r>
      <rPr>
        <sz val="14"/>
        <rFont val="Arial Tur"/>
        <charset val="162"/>
      </rPr>
      <t xml:space="preserve">BİR İŞ YAPIYORSANIZ ÖRNEĞİN SONDAJ, BORULARIN -HAT- YENİLEMESİ, MOTOPOMP YENİLEMESİ v.b DEMEK Kİ O YETERSİZ BİR ÜNİTEDİR. ENVANTER </t>
    </r>
    <r>
      <rPr>
        <sz val="14"/>
        <color indexed="8"/>
        <rFont val="Arial Tur"/>
        <charset val="162"/>
      </rPr>
      <t>KAYITLARINIZI</t>
    </r>
    <r>
      <rPr>
        <sz val="14"/>
        <rFont val="Arial Tur"/>
        <charset val="162"/>
      </rPr>
      <t xml:space="preserve"> BU DURUMU GÖZ ÖNÜNDE BULUNDURARAK DÜZENLEMENİZ DOĞRU OLACAKTIR. KÖYDES PROJESİNİN AMACI YAYINLANAN YPK </t>
    </r>
    <r>
      <rPr>
        <sz val="14"/>
        <color indexed="8"/>
        <rFont val="Arial Tur"/>
        <charset val="162"/>
      </rPr>
      <t>KARARLARINDA</t>
    </r>
    <r>
      <rPr>
        <sz val="14"/>
        <rFont val="Arial Tur"/>
        <charset val="162"/>
      </rPr>
      <t xml:space="preserve"> SAĞLIKLI VE ŞEBEKELİ İÇME SUYU HİZMETİ GÖTÜRMEK OLARAK İFADE EDİLMİŞTİR. MÜLGA KHGM ENVANTERİNDE SULU ÇEŞMELİ OLARAK GÖSTERİLMİŞ BİR ÜNİTE KÖYDES AÇISINDAN SULU DEĞİL SUYU YETERSİZDİR. </t>
    </r>
    <r>
      <rPr>
        <sz val="14"/>
        <color indexed="8"/>
        <rFont val="Arial Tur"/>
        <charset val="162"/>
      </rPr>
      <t>(TESİS ŞEBEKELİ OLMADIĞINDAN)</t>
    </r>
  </si>
  <si>
    <t>NEMA GELİRİ
(TL)</t>
  </si>
  <si>
    <t>E</t>
  </si>
  <si>
    <t>F</t>
  </si>
  <si>
    <t>G=C+D-F</t>
  </si>
  <si>
    <t xml:space="preserve">E </t>
  </si>
  <si>
    <t>G</t>
  </si>
  <si>
    <t>H</t>
  </si>
  <si>
    <t>I</t>
  </si>
  <si>
    <t>ATIKSU</t>
  </si>
  <si>
    <t>DİĞER</t>
  </si>
  <si>
    <t>J</t>
  </si>
  <si>
    <t>K</t>
  </si>
  <si>
    <t>L</t>
  </si>
  <si>
    <t>M=A+D+G+J</t>
  </si>
  <si>
    <t>N=B+E+H+K</t>
  </si>
  <si>
    <t>O=C+F+I+L</t>
  </si>
  <si>
    <t>ATIKSU İŞLERİNİN DURUMU</t>
  </si>
  <si>
    <t>BİREYSEL</t>
  </si>
  <si>
    <t xml:space="preserve"> </t>
  </si>
  <si>
    <t>ARAÇ KİRALAMA</t>
  </si>
  <si>
    <t>ETÜT PROJE</t>
  </si>
  <si>
    <t>TEKNİK KONTROLLÜK</t>
  </si>
  <si>
    <t>KANALİZASYON SİSTEMİ (mt)</t>
  </si>
  <si>
    <t>KLASİK ARITMA (Ad)</t>
  </si>
  <si>
    <t>PAKET ARITMA (Ad)</t>
  </si>
  <si>
    <t>STABİLİZASYON HAVUZU (Ad)</t>
  </si>
  <si>
    <t>BİREYSEL FOSEPTİK (Ad)</t>
  </si>
  <si>
    <t>SIZDIRMALI FOSEPTİK (Ad)</t>
  </si>
  <si>
    <t>SIZDIRMASIZ FOSEPTİK (Ad)</t>
  </si>
  <si>
    <t>BETON</t>
  </si>
  <si>
    <t>KORİGATÖR</t>
  </si>
  <si>
    <t>PE / PVC</t>
  </si>
  <si>
    <t>SÖZLEŞMEYE BAĞLANMIŞ ÖDENEK (TL)</t>
  </si>
  <si>
    <t>DOĞAL ARITMA
(Yapay Sulak Alan) (Ad)</t>
  </si>
  <si>
    <t>ÜNİTE</t>
  </si>
  <si>
    <t>BAĞLI</t>
  </si>
  <si>
    <t>ADET</t>
  </si>
  <si>
    <t>BİTEN
FOSEPTİK ARITMA BİLGİLERİ</t>
  </si>
  <si>
    <t>YÖNETİM GİDERİ</t>
  </si>
  <si>
    <t>AFET</t>
  </si>
  <si>
    <t>MÜŞAVİRLİK HİZMETLERİ</t>
  </si>
  <si>
    <t>İLİ: KARAMAN</t>
  </si>
  <si>
    <t>İLİ:KARAMAN</t>
  </si>
  <si>
    <t>2015 YILI ÖDENEK TAKİP CETVELİ</t>
  </si>
  <si>
    <t>KÖYDES 2015 YILI KAPSAMINDA PLANLANAN İŞLERİN DURUMU</t>
  </si>
  <si>
    <t>Murat KESKİN</t>
  </si>
  <si>
    <t>VHKİ</t>
  </si>
  <si>
    <t xml:space="preserve">0.338.226 15 62 </t>
  </si>
  <si>
    <t>0.544.760 79 85</t>
  </si>
  <si>
    <t>murat.keskin@icisleri.gov.tr</t>
  </si>
  <si>
    <t>KÖYDES 2015 YILI KAPSAMINDA PLANLANAN İŞLERİN DURUMU 
(31.12.2015 TARİHİ İTİBARIYLA)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</si>
</sst>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6" formatCode="_-* #,##0_T_L_-;\-* #,##0_T_L_-;_-* &quot;-&quot;_T_L_-;_-@_-"/>
  </numFmts>
  <fonts count="32" x14ac:knownFonts="1">
    <font>
      <sz val="10"/>
      <name val="Arial Tur"/>
      <charset val="162"/>
    </font>
    <font>
      <sz val="10"/>
      <name val="Arial"/>
      <family val="2"/>
      <charset val="162"/>
    </font>
    <font>
      <b/>
      <sz val="14"/>
      <name val="Arial"/>
      <family val="2"/>
      <charset val="162"/>
    </font>
    <font>
      <b/>
      <sz val="11"/>
      <name val="Arial Tur"/>
      <family val="2"/>
      <charset val="162"/>
    </font>
    <font>
      <b/>
      <sz val="10"/>
      <name val="Arial"/>
      <family val="2"/>
      <charset val="162"/>
    </font>
    <font>
      <b/>
      <sz val="14"/>
      <color indexed="12"/>
      <name val="Arial"/>
      <family val="2"/>
      <charset val="162"/>
    </font>
    <font>
      <sz val="10"/>
      <name val="Arial Tur"/>
      <charset val="162"/>
    </font>
    <font>
      <b/>
      <sz val="14"/>
      <color indexed="10"/>
      <name val="Arial"/>
      <family val="2"/>
      <charset val="162"/>
    </font>
    <font>
      <b/>
      <sz val="10"/>
      <name val="Arial Tur"/>
      <family val="2"/>
      <charset val="162"/>
    </font>
    <font>
      <b/>
      <sz val="12"/>
      <name val="Arial Tur"/>
      <family val="2"/>
      <charset val="162"/>
    </font>
    <font>
      <b/>
      <sz val="12"/>
      <name val="Arial"/>
      <family val="2"/>
      <charset val="162"/>
    </font>
    <font>
      <b/>
      <sz val="11"/>
      <name val="Arial"/>
      <family val="2"/>
      <charset val="162"/>
    </font>
    <font>
      <b/>
      <sz val="12"/>
      <color indexed="10"/>
      <name val="Arial"/>
      <family val="2"/>
      <charset val="162"/>
    </font>
    <font>
      <b/>
      <sz val="12"/>
      <color indexed="12"/>
      <name val="Arial"/>
      <family val="2"/>
      <charset val="162"/>
    </font>
    <font>
      <b/>
      <sz val="14"/>
      <name val="Arial TUR"/>
      <family val="2"/>
      <charset val="162"/>
    </font>
    <font>
      <b/>
      <sz val="13"/>
      <name val="Arial"/>
      <family val="2"/>
      <charset val="162"/>
    </font>
    <font>
      <b/>
      <sz val="13"/>
      <name val="Arial Tur"/>
      <family val="2"/>
      <charset val="162"/>
    </font>
    <font>
      <sz val="13"/>
      <name val="Arial"/>
      <family val="2"/>
      <charset val="162"/>
    </font>
    <font>
      <sz val="9"/>
      <name val="Arial"/>
      <family val="2"/>
      <charset val="162"/>
    </font>
    <font>
      <b/>
      <sz val="10"/>
      <name val="Arial Tur"/>
      <charset val="162"/>
    </font>
    <font>
      <b/>
      <sz val="10"/>
      <color indexed="63"/>
      <name val="Arial TUR"/>
      <charset val="162"/>
    </font>
    <font>
      <sz val="12"/>
      <name val="Arial"/>
      <family val="2"/>
      <charset val="162"/>
    </font>
    <font>
      <sz val="14"/>
      <name val="Arial Tur"/>
      <charset val="162"/>
    </font>
    <font>
      <b/>
      <sz val="11"/>
      <name val="Arial Tur"/>
      <charset val="162"/>
    </font>
    <font>
      <b/>
      <sz val="9"/>
      <name val="Arial Tur"/>
      <charset val="162"/>
    </font>
    <font>
      <sz val="14"/>
      <color indexed="8"/>
      <name val="Arial Tur"/>
      <charset val="162"/>
    </font>
    <font>
      <b/>
      <sz val="12"/>
      <color indexed="63"/>
      <name val="Arial TUR"/>
      <charset val="162"/>
    </font>
    <font>
      <sz val="14"/>
      <color indexed="60"/>
      <name val="Arial TUR"/>
      <charset val="162"/>
    </font>
    <font>
      <sz val="8"/>
      <name val="Arial Tur"/>
      <charset val="162"/>
    </font>
    <font>
      <sz val="12"/>
      <name val="Arial Tur"/>
      <charset val="162"/>
    </font>
    <font>
      <sz val="11"/>
      <color indexed="8"/>
      <name val="Calibri"/>
      <family val="2"/>
      <charset val="162"/>
    </font>
    <font>
      <u/>
      <sz val="10"/>
      <color theme="10"/>
      <name val="Arial Tur"/>
      <charset val="162"/>
    </font>
  </fonts>
  <fills count="15">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13"/>
        <bgColor indexed="64"/>
      </patternFill>
    </fill>
    <fill>
      <patternFill patternType="solid">
        <fgColor indexed="14"/>
        <bgColor indexed="64"/>
      </patternFill>
    </fill>
    <fill>
      <patternFill patternType="solid">
        <fgColor indexed="29"/>
        <bgColor indexed="64"/>
      </patternFill>
    </fill>
    <fill>
      <patternFill patternType="solid">
        <fgColor indexed="51"/>
        <bgColor indexed="64"/>
      </patternFill>
    </fill>
    <fill>
      <patternFill patternType="solid">
        <fgColor indexed="11"/>
        <bgColor indexed="64"/>
      </patternFill>
    </fill>
    <fill>
      <patternFill patternType="solid">
        <fgColor indexed="46"/>
        <bgColor indexed="64"/>
      </patternFill>
    </fill>
    <fill>
      <patternFill patternType="solid">
        <fgColor indexed="52"/>
        <bgColor indexed="64"/>
      </patternFill>
    </fill>
    <fill>
      <patternFill patternType="solid">
        <fgColor indexed="55"/>
        <bgColor indexed="64"/>
      </patternFill>
    </fill>
    <fill>
      <patternFill patternType="solid">
        <fgColor indexed="45"/>
        <bgColor indexed="64"/>
      </patternFill>
    </fill>
    <fill>
      <patternFill patternType="solid">
        <fgColor theme="2" tint="-0.249977111117893"/>
        <bgColor indexed="64"/>
      </patternFill>
    </fill>
    <fill>
      <patternFill patternType="solid">
        <fgColor theme="0"/>
        <bgColor indexed="64"/>
      </patternFill>
    </fill>
  </fills>
  <borders count="71">
    <border>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ck">
        <color indexed="12"/>
      </left>
      <right style="thick">
        <color indexed="12"/>
      </right>
      <top/>
      <bottom style="thick">
        <color indexed="12"/>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ck">
        <color indexed="10"/>
      </left>
      <right style="thick">
        <color indexed="10"/>
      </right>
      <top style="thick">
        <color indexed="10"/>
      </top>
      <bottom style="thick">
        <color indexed="10"/>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ck">
        <color indexed="10"/>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0" fontId="31" fillId="0" borderId="0" applyNumberFormat="0" applyFill="0" applyBorder="0" applyAlignment="0" applyProtection="0">
      <alignment vertical="top"/>
      <protection locked="0"/>
    </xf>
    <xf numFmtId="0" fontId="30" fillId="0" borderId="0"/>
    <xf numFmtId="0" fontId="6"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cellStyleXfs>
  <cellXfs count="624">
    <xf numFmtId="0" fontId="0" fillId="0" borderId="0" xfId="0"/>
    <xf numFmtId="0" fontId="2" fillId="0" borderId="0" xfId="6" applyFont="1" applyBorder="1" applyAlignment="1">
      <alignment horizontal="center" vertical="center"/>
    </xf>
    <xf numFmtId="3" fontId="1" fillId="0" borderId="0" xfId="6" applyNumberFormat="1"/>
    <xf numFmtId="0" fontId="1" fillId="0" borderId="0" xfId="6"/>
    <xf numFmtId="3" fontId="1" fillId="0" borderId="0" xfId="6" applyNumberFormat="1" applyBorder="1"/>
    <xf numFmtId="3" fontId="3" fillId="0" borderId="0" xfId="8" applyNumberFormat="1" applyFont="1" applyFill="1" applyBorder="1" applyAlignment="1">
      <alignment horizontal="center" vertical="center"/>
    </xf>
    <xf numFmtId="3" fontId="4" fillId="2" borderId="1" xfId="6" applyNumberFormat="1" applyFont="1" applyFill="1" applyBorder="1" applyAlignment="1">
      <alignment horizontal="center" vertical="center"/>
    </xf>
    <xf numFmtId="3" fontId="4" fillId="0" borderId="2" xfId="6" applyNumberFormat="1" applyFont="1" applyBorder="1" applyAlignment="1">
      <alignment horizontal="justify" vertical="center" wrapText="1"/>
    </xf>
    <xf numFmtId="3" fontId="1" fillId="2" borderId="3" xfId="1" applyNumberFormat="1" applyFill="1" applyBorder="1" applyAlignment="1">
      <alignment horizontal="center" vertical="center"/>
    </xf>
    <xf numFmtId="3" fontId="1" fillId="2" borderId="4" xfId="1" applyNumberFormat="1" applyFill="1" applyBorder="1" applyAlignment="1">
      <alignment horizontal="center" vertical="center"/>
    </xf>
    <xf numFmtId="3" fontId="4" fillId="0" borderId="0" xfId="1" applyNumberFormat="1" applyFont="1" applyBorder="1" applyAlignment="1">
      <alignment horizontal="center" vertical="center"/>
    </xf>
    <xf numFmtId="3" fontId="4" fillId="0" borderId="5" xfId="6" applyNumberFormat="1" applyFont="1" applyBorder="1" applyAlignment="1">
      <alignment horizontal="justify" vertical="center" wrapText="1"/>
    </xf>
    <xf numFmtId="3" fontId="4" fillId="3" borderId="6" xfId="6" applyNumberFormat="1" applyFont="1" applyFill="1" applyBorder="1" applyAlignment="1">
      <alignment horizontal="center" vertical="center" wrapText="1"/>
    </xf>
    <xf numFmtId="3" fontId="6" fillId="3" borderId="7" xfId="1" applyNumberFormat="1" applyFont="1" applyFill="1" applyBorder="1" applyAlignment="1">
      <alignment horizontal="center" vertical="center"/>
    </xf>
    <xf numFmtId="3" fontId="6" fillId="3" borderId="8" xfId="1" applyNumberFormat="1" applyFont="1" applyFill="1" applyBorder="1" applyAlignment="1">
      <alignment horizontal="center" vertical="center"/>
    </xf>
    <xf numFmtId="3" fontId="6" fillId="2" borderId="7" xfId="1" applyNumberFormat="1" applyFont="1" applyFill="1" applyBorder="1" applyAlignment="1">
      <alignment horizontal="center" vertical="center"/>
    </xf>
    <xf numFmtId="3" fontId="6" fillId="2" borderId="9" xfId="1" applyNumberFormat="1" applyFont="1" applyFill="1" applyBorder="1" applyAlignment="1">
      <alignment horizontal="center" vertical="center"/>
    </xf>
    <xf numFmtId="3" fontId="4" fillId="0" borderId="5" xfId="6" applyNumberFormat="1" applyFont="1" applyBorder="1" applyAlignment="1">
      <alignment horizontal="justify" vertical="center"/>
    </xf>
    <xf numFmtId="3" fontId="6" fillId="3" borderId="10" xfId="1" applyNumberFormat="1" applyFont="1" applyFill="1" applyBorder="1" applyAlignment="1">
      <alignment horizontal="center" vertical="center"/>
    </xf>
    <xf numFmtId="3" fontId="1" fillId="3" borderId="7" xfId="1" applyNumberFormat="1" applyFill="1" applyBorder="1" applyAlignment="1">
      <alignment horizontal="center" vertical="center"/>
    </xf>
    <xf numFmtId="3" fontId="1" fillId="3" borderId="10" xfId="1" applyNumberFormat="1" applyFill="1" applyBorder="1" applyAlignment="1">
      <alignment horizontal="center" vertical="center"/>
    </xf>
    <xf numFmtId="3" fontId="1" fillId="2" borderId="7" xfId="1" applyNumberFormat="1" applyFill="1" applyBorder="1" applyAlignment="1">
      <alignment horizontal="center" vertical="center"/>
    </xf>
    <xf numFmtId="3" fontId="1" fillId="2" borderId="9" xfId="1" applyNumberFormat="1" applyFill="1" applyBorder="1" applyAlignment="1">
      <alignment horizontal="center" vertical="center"/>
    </xf>
    <xf numFmtId="3" fontId="4" fillId="0" borderId="11" xfId="6" applyNumberFormat="1" applyFont="1" applyBorder="1" applyAlignment="1">
      <alignment horizontal="justify" vertical="center" wrapText="1"/>
    </xf>
    <xf numFmtId="3" fontId="4" fillId="3" borderId="12" xfId="1" applyNumberFormat="1" applyFont="1" applyFill="1" applyBorder="1" applyAlignment="1">
      <alignment horizontal="center" vertical="center"/>
    </xf>
    <xf numFmtId="3" fontId="4" fillId="3" borderId="13" xfId="1" applyNumberFormat="1" applyFont="1" applyFill="1" applyBorder="1" applyAlignment="1">
      <alignment horizontal="center" vertical="center"/>
    </xf>
    <xf numFmtId="3" fontId="4" fillId="2" borderId="14" xfId="1" applyNumberFormat="1" applyFont="1" applyFill="1" applyBorder="1" applyAlignment="1">
      <alignment horizontal="center" vertical="center"/>
    </xf>
    <xf numFmtId="3" fontId="4" fillId="2" borderId="1" xfId="1" applyNumberFormat="1" applyFont="1" applyFill="1" applyBorder="1" applyAlignment="1">
      <alignment horizontal="center" vertical="center"/>
    </xf>
    <xf numFmtId="1" fontId="8" fillId="0" borderId="15" xfId="8" applyNumberFormat="1" applyFont="1" applyBorder="1" applyAlignment="1">
      <alignment horizontal="center" vertical="center"/>
    </xf>
    <xf numFmtId="3" fontId="9" fillId="0" borderId="0" xfId="8" applyNumberFormat="1" applyFont="1" applyBorder="1" applyAlignment="1">
      <alignment horizontal="center" vertical="center"/>
    </xf>
    <xf numFmtId="3" fontId="3" fillId="0" borderId="16" xfId="8" applyNumberFormat="1" applyFont="1" applyBorder="1" applyAlignment="1">
      <alignment horizontal="center" vertical="center"/>
    </xf>
    <xf numFmtId="3" fontId="4" fillId="2" borderId="17" xfId="6" applyNumberFormat="1" applyFont="1" applyFill="1" applyBorder="1" applyAlignment="1">
      <alignment horizontal="center" vertical="center" wrapText="1"/>
    </xf>
    <xf numFmtId="3" fontId="11" fillId="4" borderId="18" xfId="6" applyNumberFormat="1" applyFont="1" applyFill="1" applyBorder="1" applyAlignment="1">
      <alignment horizontal="center" vertical="center" wrapText="1"/>
    </xf>
    <xf numFmtId="3" fontId="11" fillId="0" borderId="0" xfId="6" applyNumberFormat="1" applyFont="1" applyBorder="1" applyAlignment="1">
      <alignment horizontal="center" vertical="center" wrapText="1"/>
    </xf>
    <xf numFmtId="3" fontId="4" fillId="0" borderId="0" xfId="6" applyNumberFormat="1" applyFont="1" applyBorder="1"/>
    <xf numFmtId="3" fontId="4" fillId="0" borderId="0" xfId="6" applyNumberFormat="1" applyFont="1"/>
    <xf numFmtId="0" fontId="4" fillId="0" borderId="0" xfId="6" applyFont="1"/>
    <xf numFmtId="3" fontId="11" fillId="0" borderId="19" xfId="6" applyNumberFormat="1" applyFont="1" applyBorder="1" applyAlignment="1">
      <alignment vertical="center"/>
    </xf>
    <xf numFmtId="4" fontId="1" fillId="2" borderId="20" xfId="6" applyNumberFormat="1" applyFill="1" applyBorder="1" applyAlignment="1">
      <alignment vertical="center"/>
    </xf>
    <xf numFmtId="4" fontId="1" fillId="4" borderId="4" xfId="6" applyNumberFormat="1" applyFill="1" applyBorder="1" applyAlignment="1">
      <alignment vertical="center"/>
    </xf>
    <xf numFmtId="0" fontId="1" fillId="0" borderId="0" xfId="6" applyBorder="1"/>
    <xf numFmtId="4" fontId="1" fillId="0" borderId="0" xfId="6" applyNumberFormat="1" applyBorder="1" applyAlignment="1">
      <alignment vertical="center"/>
    </xf>
    <xf numFmtId="3" fontId="2" fillId="0" borderId="0" xfId="6" applyNumberFormat="1" applyFont="1" applyBorder="1" applyAlignment="1">
      <alignment horizontal="left" vertical="center" wrapText="1"/>
    </xf>
    <xf numFmtId="3" fontId="11" fillId="0" borderId="6" xfId="6" applyNumberFormat="1" applyFont="1" applyBorder="1" applyAlignment="1">
      <alignment vertical="center"/>
    </xf>
    <xf numFmtId="4" fontId="1" fillId="2" borderId="7" xfId="6" applyNumberFormat="1" applyFill="1" applyBorder="1" applyAlignment="1">
      <alignment vertical="center"/>
    </xf>
    <xf numFmtId="4" fontId="1" fillId="4" borderId="9" xfId="6" applyNumberFormat="1" applyFill="1" applyBorder="1" applyAlignment="1">
      <alignment vertical="center"/>
    </xf>
    <xf numFmtId="4" fontId="1" fillId="2" borderId="7" xfId="6" applyNumberFormat="1" applyFill="1" applyBorder="1" applyAlignment="1">
      <alignment horizontal="right" vertical="center"/>
    </xf>
    <xf numFmtId="4" fontId="1" fillId="4" borderId="9" xfId="6" applyNumberFormat="1" applyFill="1" applyBorder="1" applyAlignment="1" applyProtection="1">
      <alignment horizontal="right" vertical="center"/>
    </xf>
    <xf numFmtId="4" fontId="1" fillId="4" borderId="9" xfId="6" applyNumberFormat="1" applyFill="1" applyBorder="1" applyAlignment="1">
      <alignment horizontal="right" vertical="center"/>
    </xf>
    <xf numFmtId="3" fontId="11" fillId="5" borderId="6" xfId="6" applyNumberFormat="1" applyFont="1" applyFill="1" applyBorder="1" applyAlignment="1">
      <alignment vertical="center"/>
    </xf>
    <xf numFmtId="4" fontId="1" fillId="5" borderId="7" xfId="6" applyNumberFormat="1" applyFill="1" applyBorder="1" applyAlignment="1">
      <alignment vertical="center"/>
    </xf>
    <xf numFmtId="4" fontId="1" fillId="5" borderId="9" xfId="6" applyNumberFormat="1" applyFill="1" applyBorder="1" applyAlignment="1">
      <alignment vertical="center"/>
    </xf>
    <xf numFmtId="3" fontId="1" fillId="0" borderId="0" xfId="6" applyNumberFormat="1" applyBorder="1" applyAlignment="1">
      <alignment vertical="center"/>
    </xf>
    <xf numFmtId="3" fontId="11" fillId="0" borderId="21" xfId="6" applyNumberFormat="1" applyFont="1" applyBorder="1" applyAlignment="1">
      <alignment vertical="center"/>
    </xf>
    <xf numFmtId="4" fontId="1" fillId="2" borderId="14" xfId="6" applyNumberFormat="1" applyFill="1" applyBorder="1" applyAlignment="1">
      <alignment vertical="center"/>
    </xf>
    <xf numFmtId="4" fontId="1" fillId="4" borderId="1" xfId="6" applyNumberFormat="1" applyFill="1" applyBorder="1" applyAlignment="1">
      <alignment vertical="center"/>
    </xf>
    <xf numFmtId="1" fontId="14" fillId="0" borderId="0" xfId="8" applyNumberFormat="1" applyFont="1" applyBorder="1" applyAlignment="1">
      <alignment horizontal="center" vertical="center"/>
    </xf>
    <xf numFmtId="3" fontId="15" fillId="0" borderId="22" xfId="6" applyNumberFormat="1" applyFont="1" applyBorder="1" applyAlignment="1">
      <alignment vertical="center"/>
    </xf>
    <xf numFmtId="3" fontId="15" fillId="0" borderId="23" xfId="6" applyNumberFormat="1" applyFont="1" applyBorder="1" applyAlignment="1">
      <alignment vertical="center"/>
    </xf>
    <xf numFmtId="3" fontId="15" fillId="0" borderId="24" xfId="6" applyNumberFormat="1" applyFont="1" applyBorder="1" applyAlignment="1">
      <alignment horizontal="center" vertical="center"/>
    </xf>
    <xf numFmtId="0" fontId="18" fillId="0" borderId="0" xfId="6" applyFont="1" applyBorder="1" applyAlignment="1">
      <alignment horizontal="justify" vertical="center" wrapText="1"/>
    </xf>
    <xf numFmtId="3" fontId="19" fillId="0" borderId="0" xfId="6" applyNumberFormat="1" applyFont="1" applyFill="1" applyBorder="1" applyAlignment="1">
      <alignment horizontal="right"/>
    </xf>
    <xf numFmtId="3" fontId="20" fillId="4" borderId="21" xfId="0" applyNumberFormat="1" applyFont="1" applyFill="1" applyBorder="1" applyAlignment="1">
      <alignment horizontal="center" vertical="center" wrapText="1"/>
    </xf>
    <xf numFmtId="3" fontId="20" fillId="4" borderId="14" xfId="0" applyNumberFormat="1" applyFont="1" applyFill="1" applyBorder="1" applyAlignment="1">
      <alignment horizontal="center" vertical="center" wrapText="1"/>
    </xf>
    <xf numFmtId="3" fontId="20" fillId="4" borderId="1" xfId="0" applyNumberFormat="1" applyFont="1" applyFill="1" applyBorder="1" applyAlignment="1">
      <alignment horizontal="center" vertical="center" wrapText="1"/>
    </xf>
    <xf numFmtId="3" fontId="20" fillId="6" borderId="21" xfId="0" applyNumberFormat="1" applyFont="1" applyFill="1" applyBorder="1" applyAlignment="1">
      <alignment horizontal="center" vertical="center" wrapText="1"/>
    </xf>
    <xf numFmtId="3" fontId="20" fillId="6" borderId="14" xfId="0" applyNumberFormat="1" applyFont="1" applyFill="1" applyBorder="1" applyAlignment="1">
      <alignment horizontal="center" vertical="center" wrapText="1"/>
    </xf>
    <xf numFmtId="3" fontId="20" fillId="6" borderId="1" xfId="0" applyNumberFormat="1" applyFont="1" applyFill="1" applyBorder="1" applyAlignment="1">
      <alignment horizontal="center" vertical="center" wrapText="1"/>
    </xf>
    <xf numFmtId="3" fontId="21" fillId="6" borderId="25" xfId="6" applyNumberFormat="1" applyFont="1" applyFill="1" applyBorder="1" applyAlignment="1">
      <alignment horizontal="center" vertical="center"/>
    </xf>
    <xf numFmtId="3" fontId="21" fillId="6" borderId="3" xfId="6" applyNumberFormat="1" applyFont="1" applyFill="1" applyBorder="1" applyAlignment="1">
      <alignment horizontal="center" vertical="center"/>
    </xf>
    <xf numFmtId="3" fontId="21" fillId="6" borderId="4" xfId="6" applyNumberFormat="1" applyFont="1" applyFill="1" applyBorder="1" applyAlignment="1">
      <alignment horizontal="center" vertical="center"/>
    </xf>
    <xf numFmtId="3" fontId="10" fillId="4" borderId="21" xfId="0" applyNumberFormat="1" applyFont="1" applyFill="1" applyBorder="1" applyAlignment="1">
      <alignment horizontal="center" vertical="center" wrapText="1"/>
    </xf>
    <xf numFmtId="3" fontId="10" fillId="4" borderId="14" xfId="0" applyNumberFormat="1" applyFont="1" applyFill="1" applyBorder="1" applyAlignment="1">
      <alignment horizontal="center" vertical="center" wrapText="1"/>
    </xf>
    <xf numFmtId="3" fontId="21" fillId="6" borderId="21" xfId="6" applyNumberFormat="1" applyFont="1" applyFill="1" applyBorder="1" applyAlignment="1">
      <alignment horizontal="center" vertical="center"/>
    </xf>
    <xf numFmtId="3" fontId="21" fillId="6" borderId="14" xfId="6" applyNumberFormat="1" applyFont="1" applyFill="1" applyBorder="1" applyAlignment="1">
      <alignment horizontal="center" vertical="center"/>
    </xf>
    <xf numFmtId="3" fontId="21" fillId="6" borderId="1" xfId="6" applyNumberFormat="1" applyFont="1" applyFill="1" applyBorder="1" applyAlignment="1">
      <alignment horizontal="center" vertical="center"/>
    </xf>
    <xf numFmtId="1" fontId="8" fillId="0" borderId="0" xfId="8" applyNumberFormat="1" applyFont="1" applyBorder="1" applyAlignment="1">
      <alignment horizontal="center" vertical="center"/>
    </xf>
    <xf numFmtId="3" fontId="4" fillId="7" borderId="25" xfId="6" applyNumberFormat="1" applyFont="1" applyFill="1" applyBorder="1" applyAlignment="1">
      <alignment horizontal="center" vertical="center" wrapText="1"/>
    </xf>
    <xf numFmtId="3" fontId="4" fillId="6" borderId="3" xfId="6" applyNumberFormat="1" applyFont="1" applyFill="1" applyBorder="1" applyAlignment="1">
      <alignment horizontal="center" vertical="center" wrapText="1"/>
    </xf>
    <xf numFmtId="3" fontId="4" fillId="8" borderId="3" xfId="6" applyNumberFormat="1" applyFont="1" applyFill="1" applyBorder="1" applyAlignment="1">
      <alignment horizontal="center" vertical="center" wrapText="1"/>
    </xf>
    <xf numFmtId="3" fontId="4" fillId="7" borderId="21" xfId="6" applyNumberFormat="1" applyFont="1" applyFill="1" applyBorder="1" applyAlignment="1">
      <alignment horizontal="center" vertical="center" wrapText="1"/>
    </xf>
    <xf numFmtId="3" fontId="4" fillId="6" borderId="14" xfId="6" applyNumberFormat="1" applyFont="1" applyFill="1" applyBorder="1" applyAlignment="1">
      <alignment horizontal="center" vertical="center" wrapText="1"/>
    </xf>
    <xf numFmtId="3" fontId="1" fillId="7" borderId="6" xfId="6" applyNumberFormat="1" applyFill="1" applyBorder="1" applyAlignment="1">
      <alignment vertical="center"/>
    </xf>
    <xf numFmtId="3" fontId="1" fillId="7" borderId="6" xfId="6" applyNumberFormat="1" applyFill="1" applyBorder="1" applyAlignment="1">
      <alignment horizontal="right" vertical="center"/>
    </xf>
    <xf numFmtId="4" fontId="1" fillId="0" borderId="0" xfId="6" applyNumberFormat="1" applyBorder="1" applyAlignment="1" applyProtection="1">
      <alignment horizontal="right" vertical="center"/>
    </xf>
    <xf numFmtId="4" fontId="1" fillId="0" borderId="0" xfId="6" applyNumberFormat="1" applyBorder="1" applyAlignment="1">
      <alignment horizontal="right" vertical="center"/>
    </xf>
    <xf numFmtId="3" fontId="1" fillId="6" borderId="7" xfId="6" applyNumberFormat="1" applyFill="1" applyBorder="1" applyAlignment="1">
      <alignment vertical="center"/>
    </xf>
    <xf numFmtId="3" fontId="1" fillId="7" borderId="21" xfId="6" applyNumberFormat="1" applyFill="1" applyBorder="1" applyAlignment="1">
      <alignment vertical="center"/>
    </xf>
    <xf numFmtId="3" fontId="1" fillId="6" borderId="14" xfId="6" applyNumberFormat="1" applyFill="1" applyBorder="1" applyAlignment="1">
      <alignment vertical="center"/>
    </xf>
    <xf numFmtId="3" fontId="10" fillId="4" borderId="16" xfId="6" applyNumberFormat="1" applyFont="1" applyFill="1" applyBorder="1" applyAlignment="1">
      <alignment horizontal="center" vertical="center"/>
    </xf>
    <xf numFmtId="3" fontId="10" fillId="4" borderId="17" xfId="6" applyNumberFormat="1" applyFont="1" applyFill="1" applyBorder="1" applyAlignment="1">
      <alignment horizontal="center" vertical="center"/>
    </xf>
    <xf numFmtId="3" fontId="10" fillId="4" borderId="18" xfId="6" applyNumberFormat="1" applyFont="1" applyFill="1" applyBorder="1" applyAlignment="1">
      <alignment horizontal="center" vertical="center"/>
    </xf>
    <xf numFmtId="3" fontId="8" fillId="4" borderId="21" xfId="8" applyNumberFormat="1" applyFont="1" applyFill="1" applyBorder="1" applyAlignment="1">
      <alignment horizontal="center" vertical="center" wrapText="1"/>
    </xf>
    <xf numFmtId="3" fontId="23" fillId="3" borderId="14" xfId="8" applyNumberFormat="1" applyFont="1" applyFill="1" applyBorder="1" applyAlignment="1">
      <alignment horizontal="center" vertical="center" wrapText="1"/>
    </xf>
    <xf numFmtId="3" fontId="23" fillId="2" borderId="14" xfId="8" applyNumberFormat="1" applyFont="1" applyFill="1" applyBorder="1" applyAlignment="1">
      <alignment horizontal="center" vertical="center" wrapText="1"/>
    </xf>
    <xf numFmtId="3" fontId="23" fillId="8" borderId="14" xfId="8" applyNumberFormat="1" applyFont="1" applyFill="1" applyBorder="1" applyAlignment="1">
      <alignment horizontal="center" vertical="center" wrapText="1"/>
    </xf>
    <xf numFmtId="3" fontId="4" fillId="8" borderId="1" xfId="6" applyNumberFormat="1" applyFont="1" applyFill="1" applyBorder="1" applyAlignment="1">
      <alignment horizontal="center" vertical="center"/>
    </xf>
    <xf numFmtId="3" fontId="1" fillId="8" borderId="3" xfId="1" applyNumberFormat="1" applyFill="1" applyBorder="1" applyAlignment="1">
      <alignment horizontal="center" vertical="center"/>
    </xf>
    <xf numFmtId="3" fontId="1" fillId="8" borderId="4" xfId="1" applyNumberFormat="1" applyFill="1" applyBorder="1" applyAlignment="1">
      <alignment horizontal="center" vertical="center"/>
    </xf>
    <xf numFmtId="3" fontId="6" fillId="8" borderId="7" xfId="1" applyNumberFormat="1" applyFont="1" applyFill="1" applyBorder="1" applyAlignment="1">
      <alignment horizontal="center" vertical="center"/>
    </xf>
    <xf numFmtId="3" fontId="6" fillId="8" borderId="9" xfId="1" applyNumberFormat="1" applyFont="1" applyFill="1" applyBorder="1" applyAlignment="1">
      <alignment horizontal="center" vertical="center"/>
    </xf>
    <xf numFmtId="3" fontId="1" fillId="8" borderId="7" xfId="1" applyNumberFormat="1" applyFill="1" applyBorder="1" applyAlignment="1">
      <alignment horizontal="center" vertical="center"/>
    </xf>
    <xf numFmtId="3" fontId="1" fillId="8" borderId="9" xfId="1" applyNumberFormat="1" applyFill="1" applyBorder="1" applyAlignment="1">
      <alignment horizontal="center" vertical="center"/>
    </xf>
    <xf numFmtId="3" fontId="4" fillId="8" borderId="14" xfId="1" applyNumberFormat="1" applyFont="1" applyFill="1" applyBorder="1" applyAlignment="1">
      <alignment horizontal="center" vertical="center"/>
    </xf>
    <xf numFmtId="3" fontId="4" fillId="8" borderId="1" xfId="1" applyNumberFormat="1" applyFont="1" applyFill="1" applyBorder="1" applyAlignment="1">
      <alignment horizontal="center" vertical="center"/>
    </xf>
    <xf numFmtId="0" fontId="10" fillId="3" borderId="26" xfId="6" applyFont="1" applyFill="1" applyBorder="1" applyAlignment="1">
      <alignment horizontal="center" vertical="center"/>
    </xf>
    <xf numFmtId="3" fontId="4" fillId="4" borderId="17" xfId="6" applyNumberFormat="1" applyFont="1" applyFill="1" applyBorder="1" applyAlignment="1">
      <alignment horizontal="center" vertical="center" wrapText="1"/>
    </xf>
    <xf numFmtId="3" fontId="11" fillId="3" borderId="18" xfId="6" applyNumberFormat="1" applyFont="1" applyFill="1" applyBorder="1" applyAlignment="1">
      <alignment horizontal="center" vertical="center" wrapText="1"/>
    </xf>
    <xf numFmtId="4" fontId="1" fillId="4" borderId="14" xfId="6" applyNumberFormat="1" applyFill="1" applyBorder="1" applyAlignment="1">
      <alignment vertical="center"/>
    </xf>
    <xf numFmtId="3" fontId="11" fillId="4" borderId="27" xfId="6" applyNumberFormat="1" applyFont="1" applyFill="1" applyBorder="1" applyAlignment="1">
      <alignment vertical="center"/>
    </xf>
    <xf numFmtId="3" fontId="11" fillId="4" borderId="28" xfId="6" applyNumberFormat="1" applyFont="1" applyFill="1" applyBorder="1" applyAlignment="1">
      <alignment vertical="center"/>
    </xf>
    <xf numFmtId="0" fontId="10" fillId="4" borderId="16" xfId="6" applyFont="1" applyFill="1" applyBorder="1" applyAlignment="1">
      <alignment horizontal="center"/>
    </xf>
    <xf numFmtId="0" fontId="10" fillId="4" borderId="17" xfId="6" applyFont="1" applyFill="1" applyBorder="1" applyAlignment="1">
      <alignment horizontal="center"/>
    </xf>
    <xf numFmtId="0" fontId="10" fillId="4" borderId="29" xfId="6" applyFont="1" applyFill="1" applyBorder="1" applyAlignment="1">
      <alignment horizontal="center"/>
    </xf>
    <xf numFmtId="0" fontId="24" fillId="10" borderId="9" xfId="7" applyFont="1" applyFill="1" applyBorder="1" applyAlignment="1">
      <alignment vertical="center" wrapText="1"/>
    </xf>
    <xf numFmtId="0" fontId="24" fillId="10" borderId="1" xfId="7" applyFont="1" applyFill="1" applyBorder="1" applyAlignment="1">
      <alignment vertical="center" wrapText="1"/>
    </xf>
    <xf numFmtId="0" fontId="19" fillId="10" borderId="9" xfId="7" applyFont="1" applyFill="1" applyBorder="1" applyAlignment="1">
      <alignment vertical="center" wrapText="1"/>
    </xf>
    <xf numFmtId="0" fontId="19" fillId="10" borderId="1" xfId="7" applyFont="1" applyFill="1" applyBorder="1" applyAlignment="1">
      <alignment vertical="center" wrapText="1"/>
    </xf>
    <xf numFmtId="3" fontId="10" fillId="4" borderId="25" xfId="0" applyNumberFormat="1" applyFont="1" applyFill="1" applyBorder="1" applyAlignment="1">
      <alignment horizontal="center" vertical="center" wrapText="1"/>
    </xf>
    <xf numFmtId="3" fontId="10" fillId="4" borderId="3" xfId="0" applyNumberFormat="1" applyFont="1" applyFill="1" applyBorder="1" applyAlignment="1">
      <alignment horizontal="center" vertical="center" wrapText="1"/>
    </xf>
    <xf numFmtId="3" fontId="10" fillId="4" borderId="6" xfId="0" applyNumberFormat="1" applyFont="1" applyFill="1" applyBorder="1" applyAlignment="1">
      <alignment horizontal="center" vertical="center" wrapText="1"/>
    </xf>
    <xf numFmtId="3" fontId="10" fillId="4" borderId="7" xfId="0" applyNumberFormat="1" applyFont="1" applyFill="1" applyBorder="1" applyAlignment="1">
      <alignment horizontal="center" vertical="center" wrapText="1"/>
    </xf>
    <xf numFmtId="3" fontId="21" fillId="6" borderId="6" xfId="6" applyNumberFormat="1" applyFont="1" applyFill="1" applyBorder="1" applyAlignment="1">
      <alignment horizontal="center" vertical="center"/>
    </xf>
    <xf numFmtId="3" fontId="21" fillId="6" borderId="7" xfId="6" applyNumberFormat="1" applyFont="1" applyFill="1" applyBorder="1" applyAlignment="1">
      <alignment horizontal="center" vertical="center"/>
    </xf>
    <xf numFmtId="3" fontId="21" fillId="6" borderId="9" xfId="6" applyNumberFormat="1" applyFont="1" applyFill="1" applyBorder="1" applyAlignment="1">
      <alignment horizontal="center" vertical="center"/>
    </xf>
    <xf numFmtId="3" fontId="10" fillId="4" borderId="3" xfId="0" applyNumberFormat="1" applyFont="1" applyFill="1" applyBorder="1" applyAlignment="1">
      <alignment horizontal="center" vertical="center"/>
    </xf>
    <xf numFmtId="3" fontId="10" fillId="4" borderId="4" xfId="0" applyNumberFormat="1" applyFont="1" applyFill="1" applyBorder="1" applyAlignment="1">
      <alignment horizontal="center" vertical="center" wrapText="1"/>
    </xf>
    <xf numFmtId="3" fontId="10" fillId="4" borderId="7" xfId="0" applyNumberFormat="1" applyFont="1" applyFill="1" applyBorder="1" applyAlignment="1">
      <alignment horizontal="center" vertical="center"/>
    </xf>
    <xf numFmtId="3" fontId="10" fillId="4" borderId="9" xfId="0" applyNumberFormat="1" applyFont="1" applyFill="1" applyBorder="1" applyAlignment="1">
      <alignment horizontal="center" vertical="center" wrapText="1"/>
    </xf>
    <xf numFmtId="3" fontId="10" fillId="4" borderId="14" xfId="0" applyNumberFormat="1" applyFont="1" applyFill="1" applyBorder="1" applyAlignment="1">
      <alignment horizontal="center" vertical="center"/>
    </xf>
    <xf numFmtId="3" fontId="10" fillId="4" borderId="1" xfId="0" applyNumberFormat="1" applyFont="1" applyFill="1" applyBorder="1" applyAlignment="1">
      <alignment horizontal="center" vertical="center" wrapText="1"/>
    </xf>
    <xf numFmtId="3" fontId="4" fillId="3" borderId="7" xfId="6" applyNumberFormat="1" applyFont="1" applyFill="1" applyBorder="1" applyAlignment="1">
      <alignment horizontal="center" vertical="center" wrapText="1"/>
    </xf>
    <xf numFmtId="3" fontId="4" fillId="3" borderId="21" xfId="6" applyNumberFormat="1" applyFont="1" applyFill="1" applyBorder="1" applyAlignment="1">
      <alignment horizontal="center" vertical="center" wrapText="1"/>
    </xf>
    <xf numFmtId="3" fontId="4" fillId="3" borderId="14" xfId="6" applyNumberFormat="1" applyFont="1" applyFill="1" applyBorder="1" applyAlignment="1">
      <alignment horizontal="center" vertical="center" wrapText="1"/>
    </xf>
    <xf numFmtId="3" fontId="4" fillId="4" borderId="21" xfId="6" applyNumberFormat="1" applyFont="1" applyFill="1" applyBorder="1" applyAlignment="1">
      <alignment horizontal="center" vertical="center" wrapText="1"/>
    </xf>
    <xf numFmtId="3" fontId="4" fillId="4" borderId="14" xfId="6" applyNumberFormat="1" applyFont="1" applyFill="1" applyBorder="1" applyAlignment="1">
      <alignment horizontal="center" vertical="center" wrapText="1"/>
    </xf>
    <xf numFmtId="3" fontId="17" fillId="3" borderId="25" xfId="6" applyNumberFormat="1" applyFont="1" applyFill="1" applyBorder="1" applyAlignment="1">
      <alignment horizontal="right" vertical="center"/>
    </xf>
    <xf numFmtId="3" fontId="17" fillId="3" borderId="3" xfId="6" applyNumberFormat="1" applyFont="1" applyFill="1" applyBorder="1" applyAlignment="1">
      <alignment horizontal="right" vertical="center"/>
    </xf>
    <xf numFmtId="3" fontId="17" fillId="3" borderId="6" xfId="6" applyNumberFormat="1" applyFont="1" applyFill="1" applyBorder="1" applyAlignment="1">
      <alignment horizontal="right" vertical="center"/>
    </xf>
    <xf numFmtId="3" fontId="17" fillId="3" borderId="7" xfId="6" applyNumberFormat="1" applyFont="1" applyFill="1" applyBorder="1" applyAlignment="1">
      <alignment horizontal="right" vertical="center"/>
    </xf>
    <xf numFmtId="3" fontId="17" fillId="3" borderId="9" xfId="6" applyNumberFormat="1" applyFont="1" applyFill="1" applyBorder="1" applyAlignment="1">
      <alignment horizontal="right" vertical="center"/>
    </xf>
    <xf numFmtId="3" fontId="15" fillId="3" borderId="21" xfId="6" applyNumberFormat="1" applyFont="1" applyFill="1" applyBorder="1" applyAlignment="1">
      <alignment horizontal="right" vertical="center"/>
    </xf>
    <xf numFmtId="3" fontId="15" fillId="3" borderId="14" xfId="6" applyNumberFormat="1" applyFont="1" applyFill="1" applyBorder="1" applyAlignment="1">
      <alignment horizontal="right" vertical="center"/>
    </xf>
    <xf numFmtId="3" fontId="17" fillId="4" borderId="25" xfId="6" applyNumberFormat="1" applyFont="1" applyFill="1" applyBorder="1" applyAlignment="1">
      <alignment horizontal="right" vertical="center"/>
    </xf>
    <xf numFmtId="3" fontId="17" fillId="4" borderId="3" xfId="6" applyNumberFormat="1" applyFont="1" applyFill="1" applyBorder="1" applyAlignment="1">
      <alignment horizontal="right" vertical="center"/>
    </xf>
    <xf numFmtId="3" fontId="17" fillId="4" borderId="6" xfId="6" applyNumberFormat="1" applyFont="1" applyFill="1" applyBorder="1" applyAlignment="1">
      <alignment horizontal="right" vertical="center"/>
    </xf>
    <xf numFmtId="3" fontId="17" fillId="4" borderId="7" xfId="6" applyNumberFormat="1" applyFont="1" applyFill="1" applyBorder="1" applyAlignment="1">
      <alignment horizontal="right" vertical="center"/>
    </xf>
    <xf numFmtId="3" fontId="17" fillId="4" borderId="7" xfId="6" applyNumberFormat="1" applyFont="1" applyFill="1" applyBorder="1" applyAlignment="1" applyProtection="1">
      <alignment horizontal="right" vertical="center"/>
    </xf>
    <xf numFmtId="3" fontId="15" fillId="4" borderId="21" xfId="6" applyNumberFormat="1" applyFont="1" applyFill="1" applyBorder="1" applyAlignment="1">
      <alignment horizontal="right" vertical="center"/>
    </xf>
    <xf numFmtId="3" fontId="15" fillId="4" borderId="14" xfId="6" applyNumberFormat="1" applyFont="1" applyFill="1" applyBorder="1" applyAlignment="1">
      <alignment horizontal="right" vertical="center"/>
    </xf>
    <xf numFmtId="1" fontId="14" fillId="0" borderId="0" xfId="8" applyNumberFormat="1" applyFont="1" applyBorder="1" applyAlignment="1">
      <alignment vertical="center"/>
    </xf>
    <xf numFmtId="0" fontId="2" fillId="0" borderId="0" xfId="6" applyFont="1" applyBorder="1" applyAlignment="1">
      <alignment vertical="center"/>
    </xf>
    <xf numFmtId="3" fontId="26" fillId="6" borderId="4" xfId="0" applyNumberFormat="1" applyFont="1" applyFill="1" applyBorder="1" applyAlignment="1">
      <alignment horizontal="center" vertical="center" wrapText="1"/>
    </xf>
    <xf numFmtId="3" fontId="1" fillId="6" borderId="3" xfId="6" applyNumberFormat="1" applyFill="1" applyBorder="1" applyAlignment="1">
      <alignment vertical="center"/>
    </xf>
    <xf numFmtId="3" fontId="1" fillId="8" borderId="3" xfId="6" applyNumberFormat="1" applyFill="1" applyBorder="1" applyAlignment="1">
      <alignment vertical="center"/>
    </xf>
    <xf numFmtId="3" fontId="1" fillId="3" borderId="3" xfId="6" applyNumberFormat="1" applyFill="1" applyBorder="1" applyAlignment="1">
      <alignment vertical="center"/>
    </xf>
    <xf numFmtId="3" fontId="1" fillId="8" borderId="7" xfId="6" applyNumberFormat="1" applyFill="1" applyBorder="1" applyAlignment="1">
      <alignment vertical="center"/>
    </xf>
    <xf numFmtId="3" fontId="1" fillId="3" borderId="7" xfId="6" applyNumberFormat="1" applyFill="1" applyBorder="1" applyAlignment="1">
      <alignment vertical="center"/>
    </xf>
    <xf numFmtId="3" fontId="1" fillId="8" borderId="14" xfId="6" applyNumberFormat="1" applyFill="1" applyBorder="1" applyAlignment="1">
      <alignment vertical="center"/>
    </xf>
    <xf numFmtId="3" fontId="1" fillId="3" borderId="14" xfId="6" applyNumberFormat="1" applyFill="1" applyBorder="1" applyAlignment="1">
      <alignment vertical="center"/>
    </xf>
    <xf numFmtId="3" fontId="11" fillId="3" borderId="3" xfId="6" applyNumberFormat="1" applyFont="1" applyFill="1" applyBorder="1" applyAlignment="1">
      <alignment horizontal="center" vertical="center" wrapText="1"/>
    </xf>
    <xf numFmtId="3" fontId="11" fillId="8" borderId="14" xfId="6" applyNumberFormat="1" applyFont="1" applyFill="1" applyBorder="1" applyAlignment="1">
      <alignment horizontal="center" vertical="center" wrapText="1"/>
    </xf>
    <xf numFmtId="3" fontId="11" fillId="3" borderId="14" xfId="6" applyNumberFormat="1" applyFont="1" applyFill="1" applyBorder="1" applyAlignment="1">
      <alignment horizontal="center" vertical="center" wrapText="1"/>
    </xf>
    <xf numFmtId="3" fontId="1" fillId="7" borderId="25" xfId="6" applyNumberFormat="1" applyFill="1" applyBorder="1" applyAlignment="1">
      <alignment vertical="center"/>
    </xf>
    <xf numFmtId="3" fontId="4" fillId="4" borderId="6" xfId="6" applyNumberFormat="1" applyFont="1" applyFill="1" applyBorder="1" applyAlignment="1">
      <alignment horizontal="center" vertical="center" wrapText="1"/>
    </xf>
    <xf numFmtId="3" fontId="17" fillId="3" borderId="3" xfId="1" applyNumberFormat="1" applyFont="1" applyFill="1" applyBorder="1" applyAlignment="1">
      <alignment horizontal="right" vertical="center"/>
    </xf>
    <xf numFmtId="3" fontId="17" fillId="3" borderId="4" xfId="6" applyNumberFormat="1" applyFont="1" applyFill="1" applyBorder="1" applyAlignment="1">
      <alignment horizontal="right" vertical="center"/>
    </xf>
    <xf numFmtId="3" fontId="17" fillId="3" borderId="9" xfId="6" applyNumberFormat="1" applyFont="1" applyFill="1" applyBorder="1" applyAlignment="1" applyProtection="1">
      <alignment horizontal="right" vertical="center"/>
    </xf>
    <xf numFmtId="3" fontId="7" fillId="3" borderId="14" xfId="6" applyNumberFormat="1" applyFont="1" applyFill="1" applyBorder="1" applyAlignment="1">
      <alignment horizontal="right" vertical="center"/>
    </xf>
    <xf numFmtId="3" fontId="15" fillId="3" borderId="1" xfId="6" applyNumberFormat="1" applyFont="1" applyFill="1" applyBorder="1" applyAlignment="1">
      <alignment horizontal="right" vertical="center"/>
    </xf>
    <xf numFmtId="3" fontId="15" fillId="4" borderId="3" xfId="1" applyNumberFormat="1" applyFont="1" applyFill="1" applyBorder="1" applyAlignment="1">
      <alignment horizontal="right" vertical="center"/>
    </xf>
    <xf numFmtId="3" fontId="15" fillId="4" borderId="7" xfId="1" applyNumberFormat="1" applyFont="1" applyFill="1" applyBorder="1" applyAlignment="1">
      <alignment horizontal="right" vertical="center"/>
    </xf>
    <xf numFmtId="3" fontId="15" fillId="4" borderId="7" xfId="6" applyNumberFormat="1" applyFont="1" applyFill="1" applyBorder="1" applyAlignment="1">
      <alignment horizontal="right" vertical="center"/>
    </xf>
    <xf numFmtId="3" fontId="5" fillId="4" borderId="14" xfId="6" applyNumberFormat="1" applyFont="1" applyFill="1" applyBorder="1" applyAlignment="1">
      <alignment horizontal="right" vertical="center"/>
    </xf>
    <xf numFmtId="3" fontId="11" fillId="4" borderId="21" xfId="6" applyNumberFormat="1" applyFont="1" applyFill="1" applyBorder="1" applyAlignment="1">
      <alignment horizontal="center" vertical="center" wrapText="1"/>
    </xf>
    <xf numFmtId="3" fontId="11" fillId="4" borderId="14" xfId="6" applyNumberFormat="1" applyFont="1" applyFill="1" applyBorder="1" applyAlignment="1">
      <alignment horizontal="center" vertical="center" wrapText="1"/>
    </xf>
    <xf numFmtId="3" fontId="11" fillId="2" borderId="21" xfId="6" applyNumberFormat="1" applyFont="1" applyFill="1" applyBorder="1" applyAlignment="1">
      <alignment horizontal="center" vertical="center" wrapText="1"/>
    </xf>
    <xf numFmtId="3" fontId="11" fillId="2" borderId="14" xfId="6" applyNumberFormat="1" applyFont="1" applyFill="1" applyBorder="1" applyAlignment="1">
      <alignment horizontal="center" vertical="center" wrapText="1"/>
    </xf>
    <xf numFmtId="3" fontId="20" fillId="4" borderId="13" xfId="0" applyNumberFormat="1" applyFont="1" applyFill="1" applyBorder="1" applyAlignment="1">
      <alignment horizontal="center" vertical="center" wrapText="1"/>
    </xf>
    <xf numFmtId="3" fontId="20" fillId="8" borderId="21" xfId="0" applyNumberFormat="1" applyFont="1" applyFill="1" applyBorder="1" applyAlignment="1">
      <alignment horizontal="center" vertical="center" wrapText="1"/>
    </xf>
    <xf numFmtId="3" fontId="20" fillId="8" borderId="14" xfId="0" applyNumberFormat="1" applyFont="1" applyFill="1" applyBorder="1" applyAlignment="1">
      <alignment horizontal="center" vertical="center" wrapText="1"/>
    </xf>
    <xf numFmtId="3" fontId="20" fillId="8" borderId="1" xfId="0" applyNumberFormat="1" applyFont="1" applyFill="1" applyBorder="1" applyAlignment="1">
      <alignment horizontal="center" vertical="center" wrapText="1"/>
    </xf>
    <xf numFmtId="3" fontId="11" fillId="11" borderId="1" xfId="6" applyNumberFormat="1" applyFont="1" applyFill="1" applyBorder="1" applyAlignment="1">
      <alignment horizontal="center" vertical="center" wrapText="1"/>
    </xf>
    <xf numFmtId="3" fontId="1" fillId="11" borderId="9" xfId="6" applyNumberFormat="1" applyFill="1" applyBorder="1" applyAlignment="1">
      <alignment vertical="center"/>
    </xf>
    <xf numFmtId="3" fontId="1" fillId="11" borderId="1" xfId="6" applyNumberFormat="1" applyFill="1" applyBorder="1" applyAlignment="1">
      <alignment vertical="center"/>
    </xf>
    <xf numFmtId="3" fontId="4" fillId="12" borderId="3" xfId="6" applyNumberFormat="1" applyFont="1" applyFill="1" applyBorder="1" applyAlignment="1">
      <alignment horizontal="center" vertical="center" wrapText="1"/>
    </xf>
    <xf numFmtId="3" fontId="11" fillId="9" borderId="3" xfId="6" applyNumberFormat="1" applyFont="1" applyFill="1" applyBorder="1" applyAlignment="1">
      <alignment horizontal="center" vertical="center" wrapText="1"/>
    </xf>
    <xf numFmtId="3" fontId="11" fillId="12" borderId="14" xfId="6" applyNumberFormat="1" applyFont="1" applyFill="1" applyBorder="1" applyAlignment="1">
      <alignment horizontal="center" vertical="center" wrapText="1"/>
    </xf>
    <xf numFmtId="3" fontId="11" fillId="9" borderId="14" xfId="6" applyNumberFormat="1" applyFont="1" applyFill="1" applyBorder="1" applyAlignment="1">
      <alignment horizontal="center" vertical="center" wrapText="1"/>
    </xf>
    <xf numFmtId="3" fontId="1" fillId="12" borderId="3" xfId="6" applyNumberFormat="1" applyFill="1" applyBorder="1" applyAlignment="1">
      <alignment vertical="center"/>
    </xf>
    <xf numFmtId="3" fontId="1" fillId="9" borderId="3" xfId="6" applyNumberFormat="1" applyFill="1" applyBorder="1" applyAlignment="1">
      <alignment vertical="center"/>
    </xf>
    <xf numFmtId="3" fontId="1" fillId="11" borderId="4" xfId="6" applyNumberFormat="1" applyFill="1" applyBorder="1" applyAlignment="1">
      <alignment vertical="center"/>
    </xf>
    <xf numFmtId="3" fontId="1" fillId="12" borderId="7" xfId="6" applyNumberFormat="1" applyFill="1" applyBorder="1" applyAlignment="1">
      <alignment vertical="center"/>
    </xf>
    <xf numFmtId="3" fontId="1" fillId="9" borderId="7" xfId="6" applyNumberFormat="1" applyFill="1" applyBorder="1" applyAlignment="1">
      <alignment vertical="center"/>
    </xf>
    <xf numFmtId="3" fontId="1" fillId="12" borderId="14" xfId="6" applyNumberFormat="1" applyFill="1" applyBorder="1" applyAlignment="1">
      <alignment vertical="center"/>
    </xf>
    <xf numFmtId="3" fontId="1" fillId="9" borderId="14" xfId="6" applyNumberFormat="1" applyFill="1" applyBorder="1" applyAlignment="1">
      <alignment vertical="center"/>
    </xf>
    <xf numFmtId="3" fontId="11" fillId="11" borderId="4" xfId="6" applyNumberFormat="1" applyFont="1" applyFill="1" applyBorder="1" applyAlignment="1">
      <alignment horizontal="center" vertical="center" wrapText="1"/>
    </xf>
    <xf numFmtId="3" fontId="4" fillId="9" borderId="1" xfId="6" applyNumberFormat="1" applyFont="1" applyFill="1" applyBorder="1" applyAlignment="1">
      <alignment horizontal="center" vertical="center"/>
    </xf>
    <xf numFmtId="3" fontId="1" fillId="3" borderId="8" xfId="1" applyNumberFormat="1" applyFill="1" applyBorder="1" applyAlignment="1">
      <alignment horizontal="center" vertical="center"/>
    </xf>
    <xf numFmtId="3" fontId="1" fillId="3" borderId="31" xfId="1" applyNumberFormat="1" applyFill="1" applyBorder="1" applyAlignment="1">
      <alignment horizontal="center" vertical="center"/>
    </xf>
    <xf numFmtId="3" fontId="8" fillId="4" borderId="6" xfId="8" applyNumberFormat="1" applyFont="1" applyFill="1" applyBorder="1" applyAlignment="1">
      <alignment horizontal="center" vertical="center" wrapText="1"/>
    </xf>
    <xf numFmtId="3" fontId="23" fillId="3" borderId="7" xfId="8" applyNumberFormat="1" applyFont="1" applyFill="1" applyBorder="1" applyAlignment="1">
      <alignment horizontal="center" vertical="center" wrapText="1"/>
    </xf>
    <xf numFmtId="3" fontId="4" fillId="3" borderId="9" xfId="6" applyNumberFormat="1" applyFont="1" applyFill="1" applyBorder="1" applyAlignment="1">
      <alignment horizontal="center" vertical="center"/>
    </xf>
    <xf numFmtId="3" fontId="4" fillId="3" borderId="1" xfId="6" applyNumberFormat="1" applyFont="1" applyFill="1" applyBorder="1" applyAlignment="1">
      <alignment horizontal="center" vertical="center"/>
    </xf>
    <xf numFmtId="3" fontId="23" fillId="2" borderId="7" xfId="8" applyNumberFormat="1" applyFont="1" applyFill="1" applyBorder="1" applyAlignment="1">
      <alignment horizontal="center" vertical="center" wrapText="1"/>
    </xf>
    <xf numFmtId="3" fontId="4" fillId="2" borderId="9" xfId="6" applyNumberFormat="1" applyFont="1" applyFill="1" applyBorder="1" applyAlignment="1">
      <alignment horizontal="center" vertical="center"/>
    </xf>
    <xf numFmtId="3" fontId="23" fillId="8" borderId="7" xfId="8" applyNumberFormat="1" applyFont="1" applyFill="1" applyBorder="1" applyAlignment="1">
      <alignment horizontal="center" vertical="center" wrapText="1"/>
    </xf>
    <xf numFmtId="3" fontId="4" fillId="8" borderId="9" xfId="6" applyNumberFormat="1" applyFont="1" applyFill="1" applyBorder="1" applyAlignment="1">
      <alignment horizontal="center" vertical="center"/>
    </xf>
    <xf numFmtId="3" fontId="23" fillId="9" borderId="7" xfId="8" applyNumberFormat="1" applyFont="1" applyFill="1" applyBorder="1" applyAlignment="1">
      <alignment horizontal="center" vertical="center" wrapText="1"/>
    </xf>
    <xf numFmtId="3" fontId="4" fillId="9" borderId="9" xfId="6" applyNumberFormat="1" applyFont="1" applyFill="1" applyBorder="1" applyAlignment="1">
      <alignment horizontal="center" vertical="center"/>
    </xf>
    <xf numFmtId="3" fontId="3" fillId="0" borderId="32" xfId="8" applyNumberFormat="1" applyFont="1" applyBorder="1" applyAlignment="1">
      <alignment horizontal="center" vertical="center"/>
    </xf>
    <xf numFmtId="3" fontId="21" fillId="8" borderId="6" xfId="6" applyNumberFormat="1" applyFont="1" applyFill="1" applyBorder="1" applyAlignment="1">
      <alignment horizontal="center" vertical="center"/>
    </xf>
    <xf numFmtId="3" fontId="21" fillId="8" borderId="7" xfId="6" applyNumberFormat="1" applyFont="1" applyFill="1" applyBorder="1" applyAlignment="1">
      <alignment horizontal="center" vertical="center"/>
    </xf>
    <xf numFmtId="3" fontId="21" fillId="8" borderId="9" xfId="6" applyNumberFormat="1" applyFont="1" applyFill="1" applyBorder="1" applyAlignment="1">
      <alignment horizontal="center" vertical="center"/>
    </xf>
    <xf numFmtId="3" fontId="21" fillId="8" borderId="21" xfId="6" applyNumberFormat="1" applyFont="1" applyFill="1" applyBorder="1" applyAlignment="1">
      <alignment horizontal="center" vertical="center"/>
    </xf>
    <xf numFmtId="3" fontId="21" fillId="8" borderId="14" xfId="6" applyNumberFormat="1" applyFont="1" applyFill="1" applyBorder="1" applyAlignment="1">
      <alignment horizontal="center" vertical="center"/>
    </xf>
    <xf numFmtId="3" fontId="21" fillId="8" borderId="1" xfId="6" applyNumberFormat="1" applyFont="1" applyFill="1" applyBorder="1" applyAlignment="1">
      <alignment horizontal="center" vertical="center"/>
    </xf>
    <xf numFmtId="3" fontId="21" fillId="8" borderId="25" xfId="6" applyNumberFormat="1" applyFont="1" applyFill="1" applyBorder="1" applyAlignment="1">
      <alignment horizontal="center" vertical="center"/>
    </xf>
    <xf numFmtId="3" fontId="21" fillId="8" borderId="3" xfId="6" applyNumberFormat="1" applyFont="1" applyFill="1" applyBorder="1" applyAlignment="1">
      <alignment horizontal="center" vertical="center"/>
    </xf>
    <xf numFmtId="3" fontId="21" fillId="8" borderId="4" xfId="6" applyNumberFormat="1" applyFont="1" applyFill="1" applyBorder="1" applyAlignment="1">
      <alignment horizontal="center" vertical="center"/>
    </xf>
    <xf numFmtId="3" fontId="21" fillId="4" borderId="25" xfId="6" applyNumberFormat="1" applyFont="1" applyFill="1" applyBorder="1" applyAlignment="1">
      <alignment horizontal="right" vertical="center"/>
    </xf>
    <xf numFmtId="3" fontId="21" fillId="4" borderId="3" xfId="6"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3" fontId="21" fillId="2" borderId="25" xfId="6" applyNumberFormat="1" applyFont="1" applyFill="1" applyBorder="1" applyAlignment="1">
      <alignment horizontal="right" vertical="center"/>
    </xf>
    <xf numFmtId="3" fontId="21" fillId="2" borderId="3" xfId="6" applyNumberFormat="1" applyFont="1" applyFill="1" applyBorder="1" applyAlignment="1">
      <alignment horizontal="right" vertical="center"/>
    </xf>
    <xf numFmtId="3" fontId="10" fillId="2" borderId="4" xfId="1" applyNumberFormat="1" applyFont="1" applyFill="1" applyBorder="1" applyAlignment="1">
      <alignment horizontal="right" vertical="center"/>
    </xf>
    <xf numFmtId="3" fontId="21" fillId="4" borderId="6" xfId="6" applyNumberFormat="1" applyFont="1" applyFill="1" applyBorder="1" applyAlignment="1">
      <alignment horizontal="right" vertical="center"/>
    </xf>
    <xf numFmtId="3" fontId="21" fillId="4" borderId="7" xfId="6" applyNumberFormat="1" applyFont="1" applyFill="1" applyBorder="1" applyAlignment="1">
      <alignment horizontal="right" vertical="center"/>
    </xf>
    <xf numFmtId="3" fontId="21" fillId="4" borderId="7" xfId="6" applyNumberFormat="1" applyFont="1" applyFill="1" applyBorder="1" applyAlignment="1" applyProtection="1">
      <alignment horizontal="right" vertical="center"/>
    </xf>
    <xf numFmtId="3" fontId="10" fillId="4" borderId="9" xfId="1" applyNumberFormat="1" applyFont="1" applyFill="1" applyBorder="1" applyAlignment="1">
      <alignment horizontal="right" vertical="center"/>
    </xf>
    <xf numFmtId="3" fontId="21" fillId="2" borderId="6" xfId="6" applyNumberFormat="1" applyFont="1" applyFill="1" applyBorder="1" applyAlignment="1">
      <alignment horizontal="right" vertical="center"/>
    </xf>
    <xf numFmtId="3" fontId="21" fillId="2" borderId="7" xfId="6" applyNumberFormat="1" applyFont="1" applyFill="1" applyBorder="1" applyAlignment="1">
      <alignment horizontal="right" vertical="center"/>
    </xf>
    <xf numFmtId="3" fontId="21" fillId="2" borderId="7" xfId="6" applyNumberFormat="1" applyFont="1" applyFill="1" applyBorder="1" applyAlignment="1" applyProtection="1">
      <alignment horizontal="right" vertical="center"/>
    </xf>
    <xf numFmtId="3" fontId="10" fillId="2" borderId="9" xfId="1" applyNumberFormat="1" applyFont="1" applyFill="1" applyBorder="1" applyAlignment="1">
      <alignment horizontal="right" vertical="center"/>
    </xf>
    <xf numFmtId="3" fontId="10" fillId="4" borderId="9" xfId="6" applyNumberFormat="1" applyFont="1" applyFill="1" applyBorder="1" applyAlignment="1">
      <alignment horizontal="right" vertical="center"/>
    </xf>
    <xf numFmtId="3" fontId="10" fillId="2" borderId="9" xfId="6" applyNumberFormat="1" applyFont="1" applyFill="1" applyBorder="1" applyAlignment="1">
      <alignment horizontal="right" vertical="center"/>
    </xf>
    <xf numFmtId="3" fontId="10" fillId="4" borderId="21" xfId="6" applyNumberFormat="1" applyFont="1" applyFill="1" applyBorder="1" applyAlignment="1">
      <alignment horizontal="right" vertical="center"/>
    </xf>
    <xf numFmtId="3" fontId="10" fillId="4" borderId="14" xfId="6" applyNumberFormat="1" applyFont="1" applyFill="1" applyBorder="1" applyAlignment="1">
      <alignment horizontal="right" vertical="center"/>
    </xf>
    <xf numFmtId="3" fontId="10" fillId="4" borderId="1" xfId="6" applyNumberFormat="1" applyFont="1" applyFill="1" applyBorder="1" applyAlignment="1">
      <alignment horizontal="right" vertical="center"/>
    </xf>
    <xf numFmtId="3" fontId="10" fillId="2" borderId="21" xfId="6" applyNumberFormat="1" applyFont="1" applyFill="1" applyBorder="1" applyAlignment="1">
      <alignment horizontal="right" vertical="center"/>
    </xf>
    <xf numFmtId="3" fontId="10" fillId="2" borderId="14" xfId="6" applyNumberFormat="1" applyFont="1" applyFill="1" applyBorder="1" applyAlignment="1">
      <alignment horizontal="right" vertical="center"/>
    </xf>
    <xf numFmtId="3" fontId="10" fillId="2" borderId="1" xfId="6" applyNumberFormat="1" applyFont="1" applyFill="1" applyBorder="1" applyAlignment="1">
      <alignment horizontal="right" vertical="center"/>
    </xf>
    <xf numFmtId="3" fontId="4" fillId="4" borderId="19" xfId="6" applyNumberFormat="1" applyFont="1" applyFill="1" applyBorder="1" applyAlignment="1">
      <alignment horizontal="center" vertical="center" wrapText="1"/>
    </xf>
    <xf numFmtId="3" fontId="4" fillId="4" borderId="33" xfId="6" applyNumberFormat="1" applyFont="1" applyFill="1" applyBorder="1" applyAlignment="1">
      <alignment horizontal="center" vertical="center" wrapText="1"/>
    </xf>
    <xf numFmtId="3" fontId="4" fillId="4" borderId="6" xfId="6" applyNumberFormat="1" applyFont="1" applyFill="1" applyBorder="1" applyAlignment="1">
      <alignment horizontal="center" vertical="center"/>
    </xf>
    <xf numFmtId="3" fontId="4" fillId="4" borderId="34" xfId="6" applyNumberFormat="1" applyFont="1" applyFill="1" applyBorder="1" applyAlignment="1">
      <alignment horizontal="center" vertical="center" wrapText="1"/>
    </xf>
    <xf numFmtId="3" fontId="4" fillId="4" borderId="35" xfId="6" applyNumberFormat="1" applyFont="1" applyFill="1" applyBorder="1" applyAlignment="1">
      <alignment horizontal="center" vertical="center" wrapText="1"/>
    </xf>
    <xf numFmtId="3" fontId="26" fillId="4" borderId="4" xfId="0" applyNumberFormat="1" applyFont="1" applyFill="1" applyBorder="1" applyAlignment="1">
      <alignment horizontal="center" vertical="center" wrapText="1"/>
    </xf>
    <xf numFmtId="3" fontId="26" fillId="4" borderId="9"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wrapText="1"/>
    </xf>
    <xf numFmtId="3" fontId="1" fillId="9" borderId="3" xfId="1" applyNumberFormat="1" applyFill="1" applyBorder="1" applyAlignment="1">
      <alignment horizontal="center"/>
    </xf>
    <xf numFmtId="3" fontId="1" fillId="9" borderId="4" xfId="1" applyNumberFormat="1" applyFill="1" applyBorder="1" applyAlignment="1">
      <alignment horizontal="center"/>
    </xf>
    <xf numFmtId="3" fontId="6" fillId="9" borderId="7" xfId="1" applyNumberFormat="1" applyFont="1" applyFill="1" applyBorder="1" applyAlignment="1">
      <alignment horizontal="center"/>
    </xf>
    <xf numFmtId="3" fontId="6" fillId="9" borderId="9" xfId="1" applyNumberFormat="1" applyFont="1" applyFill="1" applyBorder="1" applyAlignment="1">
      <alignment horizontal="center"/>
    </xf>
    <xf numFmtId="3" fontId="1" fillId="9" borderId="7" xfId="1" applyNumberFormat="1" applyFill="1" applyBorder="1" applyAlignment="1">
      <alignment horizontal="center"/>
    </xf>
    <xf numFmtId="3" fontId="1" fillId="9" borderId="9" xfId="1" applyNumberFormat="1" applyFill="1" applyBorder="1" applyAlignment="1">
      <alignment horizontal="center"/>
    </xf>
    <xf numFmtId="3" fontId="4" fillId="9" borderId="14" xfId="1" applyNumberFormat="1" applyFont="1" applyFill="1" applyBorder="1" applyAlignment="1">
      <alignment horizontal="center"/>
    </xf>
    <xf numFmtId="3" fontId="4" fillId="9" borderId="1" xfId="1" applyNumberFormat="1" applyFont="1" applyFill="1" applyBorder="1" applyAlignment="1">
      <alignment horizontal="center"/>
    </xf>
    <xf numFmtId="3" fontId="4" fillId="4" borderId="33" xfId="6" applyNumberFormat="1" applyFont="1" applyFill="1" applyBorder="1" applyAlignment="1">
      <alignment horizontal="center" wrapText="1"/>
    </xf>
    <xf numFmtId="3" fontId="4" fillId="4" borderId="6" xfId="6" applyNumberFormat="1" applyFont="1" applyFill="1" applyBorder="1" applyAlignment="1">
      <alignment horizontal="center" wrapText="1"/>
    </xf>
    <xf numFmtId="3" fontId="4" fillId="4" borderId="6" xfId="6" applyNumberFormat="1" applyFont="1" applyFill="1" applyBorder="1" applyAlignment="1">
      <alignment horizontal="center"/>
    </xf>
    <xf numFmtId="3" fontId="4" fillId="4" borderId="21" xfId="6" applyNumberFormat="1" applyFont="1" applyFill="1" applyBorder="1" applyAlignment="1">
      <alignment horizontal="center" wrapText="1"/>
    </xf>
    <xf numFmtId="1" fontId="9" fillId="0" borderId="0" xfId="8" applyNumberFormat="1" applyFont="1" applyBorder="1" applyAlignment="1">
      <alignment vertical="center"/>
    </xf>
    <xf numFmtId="3" fontId="19" fillId="9" borderId="14" xfId="8" applyNumberFormat="1" applyFont="1" applyFill="1" applyBorder="1" applyAlignment="1">
      <alignment horizontal="center" vertical="center" wrapText="1"/>
    </xf>
    <xf numFmtId="0" fontId="4" fillId="0" borderId="6" xfId="5" applyFont="1" applyBorder="1" applyAlignment="1">
      <alignment horizontal="justify" vertical="center"/>
    </xf>
    <xf numFmtId="0" fontId="4" fillId="0" borderId="6" xfId="5" applyFont="1" applyBorder="1" applyAlignment="1">
      <alignment wrapText="1"/>
    </xf>
    <xf numFmtId="0" fontId="4" fillId="0" borderId="21" xfId="5" applyFont="1" applyBorder="1" applyAlignment="1">
      <alignment wrapText="1"/>
    </xf>
    <xf numFmtId="3" fontId="1" fillId="13" borderId="1" xfId="6" applyNumberFormat="1" applyFill="1" applyBorder="1"/>
    <xf numFmtId="3" fontId="23" fillId="13" borderId="7" xfId="8" applyNumberFormat="1" applyFont="1" applyFill="1" applyBorder="1" applyAlignment="1">
      <alignment horizontal="center" vertical="center" wrapText="1"/>
    </xf>
    <xf numFmtId="3" fontId="4" fillId="13" borderId="9" xfId="6" applyNumberFormat="1" applyFont="1" applyFill="1" applyBorder="1" applyAlignment="1">
      <alignment horizontal="center" vertical="center"/>
    </xf>
    <xf numFmtId="3" fontId="23" fillId="13" borderId="14" xfId="8" applyNumberFormat="1" applyFont="1" applyFill="1" applyBorder="1" applyAlignment="1">
      <alignment horizontal="center" vertical="center" wrapText="1"/>
    </xf>
    <xf numFmtId="3" fontId="4" fillId="13" borderId="1" xfId="6" applyNumberFormat="1" applyFont="1" applyFill="1" applyBorder="1" applyAlignment="1">
      <alignment horizontal="center" vertical="center"/>
    </xf>
    <xf numFmtId="3" fontId="1" fillId="13" borderId="3" xfId="1" applyNumberFormat="1" applyFill="1" applyBorder="1" applyAlignment="1">
      <alignment horizontal="center" vertical="center"/>
    </xf>
    <xf numFmtId="3" fontId="1" fillId="13" borderId="4" xfId="1" applyNumberFormat="1" applyFill="1" applyBorder="1" applyAlignment="1">
      <alignment horizontal="center" vertical="center"/>
    </xf>
    <xf numFmtId="3" fontId="6" fillId="13" borderId="7" xfId="1" applyNumberFormat="1" applyFont="1" applyFill="1" applyBorder="1" applyAlignment="1">
      <alignment horizontal="center" vertical="center"/>
    </xf>
    <xf numFmtId="3" fontId="6" fillId="13" borderId="9" xfId="1" applyNumberFormat="1" applyFont="1" applyFill="1" applyBorder="1" applyAlignment="1">
      <alignment horizontal="center" vertical="center"/>
    </xf>
    <xf numFmtId="3" fontId="1" fillId="13" borderId="7" xfId="1" applyNumberFormat="1" applyFill="1" applyBorder="1" applyAlignment="1">
      <alignment horizontal="center" vertical="center"/>
    </xf>
    <xf numFmtId="3" fontId="1" fillId="13" borderId="9" xfId="1" applyNumberFormat="1" applyFill="1" applyBorder="1" applyAlignment="1">
      <alignment horizontal="center" vertical="center"/>
    </xf>
    <xf numFmtId="3" fontId="4" fillId="13" borderId="14" xfId="1" applyNumberFormat="1" applyFont="1" applyFill="1" applyBorder="1" applyAlignment="1">
      <alignment horizontal="center" vertical="center"/>
    </xf>
    <xf numFmtId="3" fontId="4" fillId="13" borderId="1" xfId="1" applyNumberFormat="1" applyFont="1" applyFill="1" applyBorder="1" applyAlignment="1">
      <alignment horizontal="center" vertical="center"/>
    </xf>
    <xf numFmtId="4" fontId="4" fillId="13" borderId="21" xfId="6" applyNumberFormat="1" applyFont="1" applyFill="1" applyBorder="1" applyAlignment="1">
      <alignment horizontal="left" vertical="center"/>
    </xf>
    <xf numFmtId="4" fontId="4" fillId="13" borderId="14" xfId="6" applyNumberFormat="1" applyFont="1" applyFill="1" applyBorder="1" applyAlignment="1">
      <alignment horizontal="left" vertical="center"/>
    </xf>
    <xf numFmtId="3" fontId="4" fillId="0" borderId="32" xfId="6" applyNumberFormat="1" applyFont="1" applyFill="1" applyBorder="1" applyAlignment="1">
      <alignment horizontal="center" vertical="center"/>
    </xf>
    <xf numFmtId="3" fontId="4" fillId="0" borderId="32" xfId="6" applyNumberFormat="1" applyFont="1" applyFill="1" applyBorder="1" applyAlignment="1">
      <alignment vertical="center"/>
    </xf>
    <xf numFmtId="3" fontId="1" fillId="0" borderId="32" xfId="6" applyNumberFormat="1" applyFill="1" applyBorder="1"/>
    <xf numFmtId="0" fontId="4" fillId="13" borderId="6" xfId="6" applyNumberFormat="1" applyFont="1" applyFill="1" applyBorder="1" applyAlignment="1">
      <alignment horizontal="left" vertical="center"/>
    </xf>
    <xf numFmtId="0" fontId="4" fillId="13" borderId="7" xfId="6" applyNumberFormat="1" applyFont="1" applyFill="1" applyBorder="1" applyAlignment="1">
      <alignment horizontal="left" vertical="center"/>
    </xf>
    <xf numFmtId="0" fontId="1" fillId="13" borderId="7" xfId="6" applyNumberFormat="1" applyFill="1" applyBorder="1"/>
    <xf numFmtId="0" fontId="1" fillId="13" borderId="9" xfId="6" applyNumberFormat="1" applyFill="1" applyBorder="1"/>
    <xf numFmtId="0" fontId="4" fillId="13" borderId="21" xfId="6" applyNumberFormat="1" applyFont="1" applyFill="1" applyBorder="1" applyAlignment="1">
      <alignment horizontal="left" vertical="center"/>
    </xf>
    <xf numFmtId="0" fontId="4" fillId="13" borderId="14" xfId="6" applyNumberFormat="1" applyFont="1" applyFill="1" applyBorder="1" applyAlignment="1">
      <alignment horizontal="left" vertical="center"/>
    </xf>
    <xf numFmtId="0" fontId="1" fillId="13" borderId="14" xfId="6" applyNumberFormat="1" applyFill="1" applyBorder="1"/>
    <xf numFmtId="0" fontId="1" fillId="13" borderId="1" xfId="6" applyNumberFormat="1" applyFill="1" applyBorder="1"/>
    <xf numFmtId="3" fontId="1" fillId="13" borderId="14" xfId="6" applyNumberFormat="1" applyFill="1" applyBorder="1"/>
    <xf numFmtId="3" fontId="4" fillId="13" borderId="7" xfId="6" applyNumberFormat="1" applyFont="1" applyFill="1" applyBorder="1" applyAlignment="1">
      <alignment horizontal="center" vertical="center"/>
    </xf>
    <xf numFmtId="3" fontId="4" fillId="13" borderId="9" xfId="6" applyNumberFormat="1" applyFont="1" applyFill="1" applyBorder="1" applyAlignment="1">
      <alignment horizontal="center" vertical="center"/>
    </xf>
    <xf numFmtId="0" fontId="4" fillId="13" borderId="14" xfId="6" applyNumberFormat="1" applyFont="1" applyFill="1" applyBorder="1" applyAlignment="1">
      <alignment horizontal="center"/>
    </xf>
    <xf numFmtId="0" fontId="13" fillId="0" borderId="0" xfId="6" applyFont="1" applyBorder="1" applyAlignment="1">
      <alignment vertical="center" wrapText="1"/>
    </xf>
    <xf numFmtId="0" fontId="1" fillId="4" borderId="7" xfId="6" applyNumberFormat="1" applyFill="1" applyBorder="1" applyAlignment="1">
      <alignment vertical="center"/>
    </xf>
    <xf numFmtId="0" fontId="1" fillId="4" borderId="7" xfId="6" applyNumberFormat="1" applyFill="1" applyBorder="1" applyAlignment="1">
      <alignment horizontal="right" vertical="center"/>
    </xf>
    <xf numFmtId="0" fontId="1" fillId="4" borderId="14" xfId="6" applyNumberFormat="1" applyFill="1" applyBorder="1" applyAlignment="1">
      <alignment vertical="center"/>
    </xf>
    <xf numFmtId="0" fontId="11" fillId="13" borderId="7" xfId="6" applyNumberFormat="1" applyFont="1" applyFill="1" applyBorder="1" applyAlignment="1">
      <alignment horizontal="center" vertical="center"/>
    </xf>
    <xf numFmtId="0" fontId="10" fillId="13" borderId="14" xfId="6" applyNumberFormat="1" applyFont="1" applyFill="1" applyBorder="1" applyAlignment="1">
      <alignment horizontal="center"/>
    </xf>
    <xf numFmtId="3" fontId="10" fillId="4" borderId="19" xfId="6" applyNumberFormat="1" applyFont="1" applyFill="1" applyBorder="1" applyAlignment="1">
      <alignment horizontal="center" vertical="center" wrapText="1"/>
    </xf>
    <xf numFmtId="3" fontId="21" fillId="3" borderId="8" xfId="1" applyNumberFormat="1" applyFont="1" applyFill="1" applyBorder="1" applyAlignment="1">
      <alignment horizontal="center" vertical="center"/>
    </xf>
    <xf numFmtId="3" fontId="21" fillId="3" borderId="31" xfId="1" applyNumberFormat="1" applyFont="1" applyFill="1" applyBorder="1" applyAlignment="1">
      <alignment horizontal="center" vertical="center"/>
    </xf>
    <xf numFmtId="3" fontId="10" fillId="4" borderId="33" xfId="6" applyNumberFormat="1" applyFont="1" applyFill="1" applyBorder="1" applyAlignment="1">
      <alignment horizontal="center" vertical="center" wrapText="1"/>
    </xf>
    <xf numFmtId="3" fontId="21" fillId="2" borderId="3" xfId="1" applyNumberFormat="1" applyFont="1" applyFill="1" applyBorder="1" applyAlignment="1">
      <alignment horizontal="center" vertical="center"/>
    </xf>
    <xf numFmtId="3" fontId="21" fillId="2" borderId="4" xfId="1" applyNumberFormat="1" applyFont="1" applyFill="1" applyBorder="1" applyAlignment="1">
      <alignment horizontal="center" vertical="center"/>
    </xf>
    <xf numFmtId="3" fontId="21" fillId="8" borderId="3" xfId="1" applyNumberFormat="1" applyFont="1" applyFill="1" applyBorder="1" applyAlignment="1">
      <alignment horizontal="center" vertical="center"/>
    </xf>
    <xf numFmtId="3" fontId="21" fillId="8" borderId="4" xfId="1" applyNumberFormat="1" applyFont="1" applyFill="1" applyBorder="1" applyAlignment="1">
      <alignment horizontal="center" vertical="center"/>
    </xf>
    <xf numFmtId="3" fontId="21" fillId="13" borderId="3" xfId="1" applyNumberFormat="1" applyFont="1" applyFill="1" applyBorder="1" applyAlignment="1">
      <alignment horizontal="center" vertical="center"/>
    </xf>
    <xf numFmtId="3" fontId="21" fillId="13" borderId="4" xfId="1" applyNumberFormat="1" applyFont="1" applyFill="1" applyBorder="1" applyAlignment="1">
      <alignment horizontal="center" vertical="center"/>
    </xf>
    <xf numFmtId="3" fontId="10" fillId="4" borderId="33" xfId="6" applyNumberFormat="1" applyFont="1" applyFill="1" applyBorder="1" applyAlignment="1">
      <alignment horizontal="center" wrapText="1"/>
    </xf>
    <xf numFmtId="3" fontId="21" fillId="9" borderId="3" xfId="1" applyNumberFormat="1" applyFont="1" applyFill="1" applyBorder="1" applyAlignment="1">
      <alignment horizontal="center"/>
    </xf>
    <xf numFmtId="3" fontId="21" fillId="9" borderId="4" xfId="1" applyNumberFormat="1" applyFont="1" applyFill="1" applyBorder="1" applyAlignment="1">
      <alignment horizontal="center"/>
    </xf>
    <xf numFmtId="3" fontId="10" fillId="4" borderId="6" xfId="6" applyNumberFormat="1" applyFont="1" applyFill="1" applyBorder="1" applyAlignment="1">
      <alignment horizontal="center" vertical="center" wrapText="1"/>
    </xf>
    <xf numFmtId="3" fontId="29" fillId="3" borderId="7" xfId="1" applyNumberFormat="1" applyFont="1" applyFill="1" applyBorder="1" applyAlignment="1">
      <alignment horizontal="center" vertical="center"/>
    </xf>
    <xf numFmtId="3" fontId="29" fillId="3" borderId="8" xfId="1" applyNumberFormat="1" applyFont="1" applyFill="1" applyBorder="1" applyAlignment="1">
      <alignment horizontal="center" vertical="center"/>
    </xf>
    <xf numFmtId="3" fontId="29" fillId="2" borderId="7" xfId="1" applyNumberFormat="1" applyFont="1" applyFill="1" applyBorder="1" applyAlignment="1">
      <alignment horizontal="center" vertical="center"/>
    </xf>
    <xf numFmtId="3" fontId="29" fillId="2" borderId="9" xfId="1" applyNumberFormat="1" applyFont="1" applyFill="1" applyBorder="1" applyAlignment="1">
      <alignment horizontal="center" vertical="center"/>
    </xf>
    <xf numFmtId="3" fontId="29" fillId="8" borderId="7" xfId="1" applyNumberFormat="1" applyFont="1" applyFill="1" applyBorder="1" applyAlignment="1">
      <alignment horizontal="center" vertical="center"/>
    </xf>
    <xf numFmtId="3" fontId="29" fillId="8" borderId="9" xfId="1" applyNumberFormat="1" applyFont="1" applyFill="1" applyBorder="1" applyAlignment="1">
      <alignment horizontal="center" vertical="center"/>
    </xf>
    <xf numFmtId="3" fontId="29" fillId="13" borderId="7" xfId="1" applyNumberFormat="1" applyFont="1" applyFill="1" applyBorder="1" applyAlignment="1">
      <alignment horizontal="center" vertical="center"/>
    </xf>
    <xf numFmtId="3" fontId="29" fillId="13" borderId="9" xfId="1" applyNumberFormat="1" applyFont="1" applyFill="1" applyBorder="1" applyAlignment="1">
      <alignment horizontal="center" vertical="center"/>
    </xf>
    <xf numFmtId="3" fontId="10" fillId="4" borderId="6" xfId="6" applyNumberFormat="1" applyFont="1" applyFill="1" applyBorder="1" applyAlignment="1">
      <alignment horizontal="center" wrapText="1"/>
    </xf>
    <xf numFmtId="3" fontId="29" fillId="9" borderId="7" xfId="1" applyNumberFormat="1" applyFont="1" applyFill="1" applyBorder="1" applyAlignment="1">
      <alignment horizontal="center"/>
    </xf>
    <xf numFmtId="3" fontId="29" fillId="9" borderId="9" xfId="1" applyNumberFormat="1" applyFont="1" applyFill="1" applyBorder="1" applyAlignment="1">
      <alignment horizontal="center"/>
    </xf>
    <xf numFmtId="3" fontId="10" fillId="4" borderId="6" xfId="6" applyNumberFormat="1" applyFont="1" applyFill="1" applyBorder="1" applyAlignment="1">
      <alignment horizontal="center" vertical="center"/>
    </xf>
    <xf numFmtId="3" fontId="29" fillId="3" borderId="10" xfId="1" applyNumberFormat="1" applyFont="1" applyFill="1" applyBorder="1" applyAlignment="1">
      <alignment horizontal="center" vertical="center"/>
    </xf>
    <xf numFmtId="3" fontId="10" fillId="4" borderId="6" xfId="6" applyNumberFormat="1" applyFont="1" applyFill="1" applyBorder="1" applyAlignment="1">
      <alignment horizontal="center"/>
    </xf>
    <xf numFmtId="3" fontId="10" fillId="4" borderId="34" xfId="6" applyNumberFormat="1" applyFont="1" applyFill="1" applyBorder="1" applyAlignment="1">
      <alignment horizontal="center" vertical="center" wrapText="1"/>
    </xf>
    <xf numFmtId="3" fontId="21" fillId="3" borderId="7" xfId="1" applyNumberFormat="1" applyFont="1" applyFill="1" applyBorder="1" applyAlignment="1">
      <alignment horizontal="center" vertical="center"/>
    </xf>
    <xf numFmtId="3" fontId="21" fillId="3" borderId="10" xfId="1" applyNumberFormat="1" applyFont="1" applyFill="1" applyBorder="1" applyAlignment="1">
      <alignment horizontal="center" vertical="center"/>
    </xf>
    <xf numFmtId="3" fontId="21" fillId="2" borderId="7" xfId="1" applyNumberFormat="1" applyFont="1" applyFill="1" applyBorder="1" applyAlignment="1">
      <alignment horizontal="center" vertical="center"/>
    </xf>
    <xf numFmtId="3" fontId="21" fillId="2" borderId="9" xfId="1" applyNumberFormat="1" applyFont="1" applyFill="1" applyBorder="1" applyAlignment="1">
      <alignment horizontal="center" vertical="center"/>
    </xf>
    <xf numFmtId="3" fontId="21" fillId="8" borderId="7" xfId="1" applyNumberFormat="1" applyFont="1" applyFill="1" applyBorder="1" applyAlignment="1">
      <alignment horizontal="center" vertical="center"/>
    </xf>
    <xf numFmtId="3" fontId="21" fillId="8" borderId="9" xfId="1" applyNumberFormat="1" applyFont="1" applyFill="1" applyBorder="1" applyAlignment="1">
      <alignment horizontal="center" vertical="center"/>
    </xf>
    <xf numFmtId="3" fontId="21" fillId="13" borderId="7" xfId="1" applyNumberFormat="1" applyFont="1" applyFill="1" applyBorder="1" applyAlignment="1">
      <alignment horizontal="center" vertical="center"/>
    </xf>
    <xf numFmtId="3" fontId="21" fillId="13" borderId="9" xfId="1" applyNumberFormat="1" applyFont="1" applyFill="1" applyBorder="1" applyAlignment="1">
      <alignment horizontal="center" vertical="center"/>
    </xf>
    <xf numFmtId="3" fontId="21" fillId="9" borderId="7" xfId="1" applyNumberFormat="1" applyFont="1" applyFill="1" applyBorder="1" applyAlignment="1">
      <alignment horizontal="center"/>
    </xf>
    <xf numFmtId="3" fontId="21" fillId="9" borderId="9" xfId="1" applyNumberFormat="1" applyFont="1" applyFill="1" applyBorder="1" applyAlignment="1">
      <alignment horizontal="center"/>
    </xf>
    <xf numFmtId="3" fontId="10" fillId="4" borderId="35" xfId="6" applyNumberFormat="1" applyFont="1" applyFill="1" applyBorder="1" applyAlignment="1">
      <alignment horizontal="center" vertical="center" wrapText="1"/>
    </xf>
    <xf numFmtId="3" fontId="10" fillId="3" borderId="12" xfId="1" applyNumberFormat="1" applyFont="1" applyFill="1" applyBorder="1" applyAlignment="1">
      <alignment horizontal="center" vertical="center"/>
    </xf>
    <xf numFmtId="3" fontId="10" fillId="3" borderId="13" xfId="1" applyNumberFormat="1" applyFont="1" applyFill="1" applyBorder="1" applyAlignment="1">
      <alignment horizontal="center" vertical="center"/>
    </xf>
    <xf numFmtId="3" fontId="10" fillId="4" borderId="21" xfId="6" applyNumberFormat="1" applyFont="1" applyFill="1" applyBorder="1" applyAlignment="1">
      <alignment horizontal="center" vertical="center" wrapText="1"/>
    </xf>
    <xf numFmtId="3" fontId="10" fillId="2" borderId="14" xfId="1" applyNumberFormat="1" applyFont="1" applyFill="1" applyBorder="1" applyAlignment="1">
      <alignment horizontal="center" vertical="center"/>
    </xf>
    <xf numFmtId="3" fontId="10" fillId="2" borderId="1" xfId="1" applyNumberFormat="1" applyFont="1" applyFill="1" applyBorder="1" applyAlignment="1">
      <alignment horizontal="center" vertical="center"/>
    </xf>
    <xf numFmtId="3" fontId="10" fillId="8" borderId="14" xfId="1" applyNumberFormat="1" applyFont="1" applyFill="1" applyBorder="1" applyAlignment="1">
      <alignment horizontal="center" vertical="center"/>
    </xf>
    <xf numFmtId="3" fontId="10" fillId="8" borderId="1" xfId="1" applyNumberFormat="1" applyFont="1" applyFill="1" applyBorder="1" applyAlignment="1">
      <alignment horizontal="center" vertical="center"/>
    </xf>
    <xf numFmtId="3" fontId="10" fillId="13" borderId="14" xfId="1" applyNumberFormat="1" applyFont="1" applyFill="1" applyBorder="1" applyAlignment="1">
      <alignment horizontal="center" vertical="center"/>
    </xf>
    <xf numFmtId="3" fontId="10" fillId="13" borderId="1" xfId="1" applyNumberFormat="1" applyFont="1" applyFill="1" applyBorder="1" applyAlignment="1">
      <alignment horizontal="center" vertical="center"/>
    </xf>
    <xf numFmtId="3" fontId="10" fillId="4" borderId="21" xfId="6" applyNumberFormat="1" applyFont="1" applyFill="1" applyBorder="1" applyAlignment="1">
      <alignment horizontal="center" wrapText="1"/>
    </xf>
    <xf numFmtId="3" fontId="10" fillId="9" borderId="14" xfId="1" applyNumberFormat="1" applyFont="1" applyFill="1" applyBorder="1" applyAlignment="1">
      <alignment horizontal="center"/>
    </xf>
    <xf numFmtId="3" fontId="10" fillId="9" borderId="1" xfId="1" applyNumberFormat="1" applyFont="1" applyFill="1" applyBorder="1" applyAlignment="1">
      <alignment horizontal="center"/>
    </xf>
    <xf numFmtId="0" fontId="21" fillId="4" borderId="7" xfId="6" applyNumberFormat="1" applyFont="1" applyFill="1" applyBorder="1" applyAlignment="1"/>
    <xf numFmtId="0" fontId="21" fillId="13" borderId="7" xfId="6" applyNumberFormat="1" applyFont="1" applyFill="1" applyBorder="1" applyAlignment="1"/>
    <xf numFmtId="0" fontId="21" fillId="13" borderId="9" xfId="6" applyNumberFormat="1" applyFont="1" applyFill="1" applyBorder="1" applyAlignment="1"/>
    <xf numFmtId="0" fontId="21" fillId="4" borderId="7" xfId="6" applyNumberFormat="1" applyFont="1" applyFill="1" applyBorder="1" applyAlignment="1">
      <alignment horizontal="right"/>
    </xf>
    <xf numFmtId="0" fontId="21" fillId="4" borderId="14" xfId="6" applyNumberFormat="1" applyFont="1" applyFill="1" applyBorder="1" applyAlignment="1"/>
    <xf numFmtId="0" fontId="21" fillId="13" borderId="14" xfId="6" applyNumberFormat="1" applyFont="1" applyFill="1" applyBorder="1" applyAlignment="1"/>
    <xf numFmtId="0" fontId="21" fillId="13" borderId="1" xfId="6" applyNumberFormat="1" applyFont="1" applyFill="1" applyBorder="1" applyAlignment="1"/>
    <xf numFmtId="3" fontId="1" fillId="7" borderId="34" xfId="6" applyNumberFormat="1" applyFill="1" applyBorder="1" applyAlignment="1">
      <alignment vertical="center"/>
    </xf>
    <xf numFmtId="3" fontId="1" fillId="6" borderId="39" xfId="6" applyNumberFormat="1" applyFill="1" applyBorder="1" applyAlignment="1">
      <alignment vertical="center"/>
    </xf>
    <xf numFmtId="3" fontId="1" fillId="8" borderId="39" xfId="6" applyNumberFormat="1" applyFill="1" applyBorder="1" applyAlignment="1">
      <alignment vertical="center"/>
    </xf>
    <xf numFmtId="3" fontId="1" fillId="3" borderId="39" xfId="6" applyNumberFormat="1" applyFill="1" applyBorder="1" applyAlignment="1">
      <alignment vertical="center"/>
    </xf>
    <xf numFmtId="3" fontId="1" fillId="12" borderId="39" xfId="6" applyNumberFormat="1" applyFill="1" applyBorder="1" applyAlignment="1">
      <alignment vertical="center"/>
    </xf>
    <xf numFmtId="3" fontId="1" fillId="9" borderId="39" xfId="6" applyNumberFormat="1" applyFill="1" applyBorder="1" applyAlignment="1">
      <alignment vertical="center"/>
    </xf>
    <xf numFmtId="3" fontId="1" fillId="11" borderId="40" xfId="6" applyNumberFormat="1" applyFill="1" applyBorder="1" applyAlignment="1">
      <alignment vertical="center"/>
    </xf>
    <xf numFmtId="3" fontId="11" fillId="4" borderId="41" xfId="6" applyNumberFormat="1" applyFont="1" applyFill="1" applyBorder="1" applyAlignment="1">
      <alignment horizontal="left" vertical="center"/>
    </xf>
    <xf numFmtId="3" fontId="11" fillId="4" borderId="42" xfId="6" applyNumberFormat="1" applyFont="1" applyFill="1" applyBorder="1" applyAlignment="1">
      <alignment horizontal="left" vertical="center"/>
    </xf>
    <xf numFmtId="4" fontId="4" fillId="14" borderId="0" xfId="6" applyNumberFormat="1" applyFont="1" applyFill="1" applyBorder="1" applyAlignment="1">
      <alignment horizontal="left" vertical="center"/>
    </xf>
    <xf numFmtId="4" fontId="1" fillId="14" borderId="0" xfId="6" applyNumberFormat="1" applyFill="1" applyBorder="1" applyAlignment="1">
      <alignment vertical="center"/>
    </xf>
    <xf numFmtId="3" fontId="1" fillId="14" borderId="0" xfId="6" applyNumberFormat="1" applyFill="1" applyBorder="1"/>
    <xf numFmtId="4" fontId="4" fillId="0" borderId="15" xfId="6" applyNumberFormat="1" applyFont="1" applyFill="1" applyBorder="1" applyAlignment="1">
      <alignment horizontal="left" vertical="center"/>
    </xf>
    <xf numFmtId="4" fontId="1" fillId="0" borderId="15" xfId="6" applyNumberFormat="1" applyFill="1" applyBorder="1" applyAlignment="1">
      <alignment vertical="center"/>
    </xf>
    <xf numFmtId="3" fontId="1" fillId="0" borderId="15" xfId="6" applyNumberFormat="1" applyFill="1" applyBorder="1"/>
    <xf numFmtId="3" fontId="3" fillId="13" borderId="21" xfId="8" applyNumberFormat="1" applyFont="1" applyFill="1" applyBorder="1" applyAlignment="1">
      <alignment vertical="center"/>
    </xf>
    <xf numFmtId="3" fontId="3" fillId="13" borderId="14" xfId="8" applyNumberFormat="1" applyFont="1" applyFill="1" applyBorder="1" applyAlignment="1">
      <alignment vertical="center"/>
    </xf>
    <xf numFmtId="3" fontId="4" fillId="4" borderId="14" xfId="6" applyNumberFormat="1" applyFont="1" applyFill="1" applyBorder="1" applyAlignment="1">
      <alignment vertical="center" wrapText="1"/>
    </xf>
    <xf numFmtId="3" fontId="4" fillId="13" borderId="14" xfId="6" applyNumberFormat="1" applyFont="1" applyFill="1" applyBorder="1" applyAlignment="1">
      <alignment horizontal="center" vertical="center"/>
    </xf>
    <xf numFmtId="1" fontId="1" fillId="4" borderId="20" xfId="6" applyNumberFormat="1" applyFill="1" applyBorder="1" applyAlignment="1">
      <alignment vertical="center"/>
    </xf>
    <xf numFmtId="1" fontId="1" fillId="3" borderId="4" xfId="6" applyNumberFormat="1" applyFill="1" applyBorder="1" applyAlignment="1">
      <alignment vertical="center"/>
    </xf>
    <xf numFmtId="1" fontId="1" fillId="4" borderId="7" xfId="6" applyNumberFormat="1" applyFill="1" applyBorder="1" applyAlignment="1">
      <alignment vertical="center"/>
    </xf>
    <xf numFmtId="1" fontId="1" fillId="3" borderId="9" xfId="6" applyNumberFormat="1" applyFill="1" applyBorder="1" applyAlignment="1">
      <alignment vertical="center"/>
    </xf>
    <xf numFmtId="1" fontId="1" fillId="4" borderId="7" xfId="6" applyNumberFormat="1" applyFill="1" applyBorder="1" applyAlignment="1">
      <alignment horizontal="right" vertical="center"/>
    </xf>
    <xf numFmtId="1" fontId="1" fillId="3" borderId="9" xfId="6" applyNumberFormat="1" applyFill="1" applyBorder="1" applyAlignment="1" applyProtection="1">
      <alignment horizontal="right" vertical="center"/>
    </xf>
    <xf numFmtId="1" fontId="1" fillId="3" borderId="9" xfId="6" applyNumberFormat="1" applyFill="1" applyBorder="1" applyAlignment="1">
      <alignment horizontal="right" vertical="center"/>
    </xf>
    <xf numFmtId="1" fontId="1" fillId="4" borderId="14" xfId="6" applyNumberFormat="1" applyFill="1" applyBorder="1" applyAlignment="1">
      <alignment vertical="center"/>
    </xf>
    <xf numFmtId="1" fontId="1" fillId="3" borderId="1" xfId="6" applyNumberFormat="1" applyFill="1" applyBorder="1" applyAlignment="1">
      <alignment vertical="center"/>
    </xf>
    <xf numFmtId="3" fontId="4" fillId="4" borderId="50" xfId="6" applyNumberFormat="1" applyFont="1" applyFill="1" applyBorder="1" applyAlignment="1">
      <alignment horizontal="center" vertical="center" wrapText="1"/>
    </xf>
    <xf numFmtId="3" fontId="4" fillId="4" borderId="51" xfId="6" applyNumberFormat="1" applyFont="1" applyFill="1" applyBorder="1" applyAlignment="1">
      <alignment horizontal="center" vertical="center" wrapText="1"/>
    </xf>
    <xf numFmtId="3" fontId="4" fillId="4" borderId="20" xfId="6" applyNumberFormat="1" applyFont="1" applyFill="1" applyBorder="1" applyAlignment="1">
      <alignment horizontal="center" vertical="center" wrapText="1"/>
    </xf>
    <xf numFmtId="3" fontId="11" fillId="13" borderId="36" xfId="6" applyNumberFormat="1" applyFont="1" applyFill="1" applyBorder="1" applyAlignment="1">
      <alignment horizontal="center" vertical="center" wrapText="1"/>
    </xf>
    <xf numFmtId="3" fontId="11" fillId="13" borderId="52" xfId="6" applyNumberFormat="1" applyFont="1" applyFill="1" applyBorder="1" applyAlignment="1">
      <alignment horizontal="center" vertical="center" wrapText="1"/>
    </xf>
    <xf numFmtId="3" fontId="11" fillId="13" borderId="53" xfId="6" applyNumberFormat="1" applyFont="1" applyFill="1" applyBorder="1" applyAlignment="1">
      <alignment horizontal="center" vertical="center" wrapText="1"/>
    </xf>
    <xf numFmtId="3" fontId="3" fillId="13" borderId="25" xfId="8" applyNumberFormat="1" applyFont="1" applyFill="1" applyBorder="1" applyAlignment="1">
      <alignment horizontal="center" vertical="center"/>
    </xf>
    <xf numFmtId="3" fontId="3" fillId="13" borderId="3" xfId="8" applyNumberFormat="1" applyFont="1" applyFill="1" applyBorder="1" applyAlignment="1">
      <alignment horizontal="center" vertical="center"/>
    </xf>
    <xf numFmtId="3" fontId="3" fillId="13" borderId="4" xfId="8" applyNumberFormat="1" applyFont="1" applyFill="1" applyBorder="1" applyAlignment="1">
      <alignment horizontal="center" vertical="center"/>
    </xf>
    <xf numFmtId="1" fontId="14" fillId="0" borderId="54" xfId="8" applyNumberFormat="1" applyFont="1" applyBorder="1" applyAlignment="1">
      <alignment horizontal="center" vertical="center"/>
    </xf>
    <xf numFmtId="1" fontId="14" fillId="0" borderId="55" xfId="8" applyNumberFormat="1" applyFont="1" applyBorder="1" applyAlignment="1">
      <alignment horizontal="center" vertical="center"/>
    </xf>
    <xf numFmtId="1" fontId="14" fillId="0" borderId="56" xfId="8" applyNumberFormat="1" applyFont="1" applyBorder="1" applyAlignment="1">
      <alignment horizontal="center" vertical="center"/>
    </xf>
    <xf numFmtId="0" fontId="3" fillId="13" borderId="0" xfId="8" applyNumberFormat="1" applyFont="1" applyFill="1" applyBorder="1" applyAlignment="1">
      <alignment horizontal="center" vertical="center" wrapText="1"/>
    </xf>
    <xf numFmtId="0" fontId="3" fillId="13" borderId="57" xfId="8" applyNumberFormat="1" applyFont="1" applyFill="1" applyBorder="1" applyAlignment="1">
      <alignment horizontal="center" vertical="center" wrapText="1"/>
    </xf>
    <xf numFmtId="0" fontId="4" fillId="4" borderId="49" xfId="6" applyNumberFormat="1" applyFont="1" applyFill="1" applyBorder="1" applyAlignment="1">
      <alignment horizontal="center" vertical="center" wrapText="1"/>
    </xf>
    <xf numFmtId="0" fontId="4" fillId="4" borderId="38" xfId="6" applyNumberFormat="1" applyFont="1" applyFill="1" applyBorder="1" applyAlignment="1">
      <alignment horizontal="center" vertical="center" wrapText="1"/>
    </xf>
    <xf numFmtId="0" fontId="11" fillId="13" borderId="39" xfId="6" applyNumberFormat="1" applyFont="1" applyFill="1" applyBorder="1" applyAlignment="1">
      <alignment horizontal="center" vertical="center"/>
    </xf>
    <xf numFmtId="0" fontId="11" fillId="13" borderId="20" xfId="6" applyNumberFormat="1" applyFont="1" applyFill="1" applyBorder="1" applyAlignment="1">
      <alignment horizontal="center" vertical="center"/>
    </xf>
    <xf numFmtId="3" fontId="3" fillId="3" borderId="25" xfId="8" applyNumberFormat="1" applyFont="1" applyFill="1" applyBorder="1" applyAlignment="1">
      <alignment horizontal="center" vertical="center"/>
    </xf>
    <xf numFmtId="3" fontId="3" fillId="3" borderId="3" xfId="8" applyNumberFormat="1" applyFont="1" applyFill="1" applyBorder="1" applyAlignment="1">
      <alignment horizontal="center" vertical="center"/>
    </xf>
    <xf numFmtId="3" fontId="3" fillId="3" borderId="4" xfId="8" applyNumberFormat="1" applyFont="1" applyFill="1" applyBorder="1" applyAlignment="1">
      <alignment horizontal="center" vertical="center"/>
    </xf>
    <xf numFmtId="3" fontId="3" fillId="2" borderId="25" xfId="8" applyNumberFormat="1" applyFont="1" applyFill="1" applyBorder="1" applyAlignment="1">
      <alignment horizontal="center" vertical="center"/>
    </xf>
    <xf numFmtId="3" fontId="3" fillId="2" borderId="3" xfId="8" applyNumberFormat="1" applyFont="1" applyFill="1" applyBorder="1" applyAlignment="1">
      <alignment horizontal="center" vertical="center"/>
    </xf>
    <xf numFmtId="3" fontId="3" fillId="2" borderId="4" xfId="8" applyNumberFormat="1" applyFont="1" applyFill="1" applyBorder="1" applyAlignment="1">
      <alignment horizontal="center" vertical="center"/>
    </xf>
    <xf numFmtId="0" fontId="11" fillId="13" borderId="40" xfId="6" applyNumberFormat="1" applyFont="1" applyFill="1" applyBorder="1" applyAlignment="1">
      <alignment horizontal="center" vertical="center"/>
    </xf>
    <xf numFmtId="0" fontId="11" fillId="13" borderId="30" xfId="6" applyNumberFormat="1" applyFont="1" applyFill="1" applyBorder="1" applyAlignment="1">
      <alignment horizontal="center" vertical="center"/>
    </xf>
    <xf numFmtId="0" fontId="11" fillId="13" borderId="20" xfId="6" applyNumberFormat="1" applyFont="1" applyFill="1" applyBorder="1" applyAlignment="1">
      <alignment horizontal="center" vertical="center" wrapText="1"/>
    </xf>
    <xf numFmtId="0" fontId="11" fillId="13" borderId="30" xfId="6" applyNumberFormat="1" applyFont="1" applyFill="1" applyBorder="1" applyAlignment="1">
      <alignment horizontal="center" vertical="center" wrapText="1"/>
    </xf>
    <xf numFmtId="0" fontId="11" fillId="13" borderId="10" xfId="6" applyNumberFormat="1" applyFont="1" applyFill="1" applyBorder="1" applyAlignment="1">
      <alignment horizontal="center" vertical="center" wrapText="1"/>
    </xf>
    <xf numFmtId="0" fontId="11" fillId="13" borderId="37" xfId="6" applyNumberFormat="1" applyFont="1" applyFill="1" applyBorder="1" applyAlignment="1">
      <alignment horizontal="center" vertical="center" wrapText="1"/>
    </xf>
    <xf numFmtId="0" fontId="2" fillId="0" borderId="0" xfId="6" applyFont="1" applyBorder="1" applyAlignment="1">
      <alignment horizontal="center" vertical="center"/>
    </xf>
    <xf numFmtId="0" fontId="2" fillId="0" borderId="43" xfId="6" applyFont="1" applyBorder="1" applyAlignment="1">
      <alignment horizontal="center" vertical="center"/>
    </xf>
    <xf numFmtId="3" fontId="15" fillId="2" borderId="23" xfId="6" applyNumberFormat="1" applyFont="1" applyFill="1" applyBorder="1" applyAlignment="1">
      <alignment horizontal="left" vertical="center"/>
    </xf>
    <xf numFmtId="3" fontId="15" fillId="2" borderId="58" xfId="6" applyNumberFormat="1" applyFont="1" applyFill="1" applyBorder="1" applyAlignment="1">
      <alignment horizontal="left" vertical="center"/>
    </xf>
    <xf numFmtId="3" fontId="10" fillId="6" borderId="25" xfId="6" applyNumberFormat="1" applyFont="1" applyFill="1" applyBorder="1" applyAlignment="1">
      <alignment horizontal="center" vertical="center"/>
    </xf>
    <xf numFmtId="3" fontId="10" fillId="6" borderId="3" xfId="6" applyNumberFormat="1" applyFont="1" applyFill="1" applyBorder="1" applyAlignment="1">
      <alignment horizontal="center" vertical="center"/>
    </xf>
    <xf numFmtId="3" fontId="10" fillId="6" borderId="4" xfId="6" applyNumberFormat="1" applyFont="1" applyFill="1" applyBorder="1" applyAlignment="1">
      <alignment horizontal="center" vertical="center"/>
    </xf>
    <xf numFmtId="1" fontId="3" fillId="0" borderId="44" xfId="8" applyNumberFormat="1" applyFont="1" applyBorder="1" applyAlignment="1">
      <alignment horizontal="center" vertical="center"/>
    </xf>
    <xf numFmtId="1" fontId="3" fillId="0" borderId="45" xfId="8" applyNumberFormat="1" applyFont="1" applyBorder="1" applyAlignment="1">
      <alignment horizontal="center" vertical="center"/>
    </xf>
    <xf numFmtId="1" fontId="3" fillId="0" borderId="46" xfId="8" applyNumberFormat="1" applyFont="1" applyBorder="1" applyAlignment="1">
      <alignment horizontal="center" vertical="center"/>
    </xf>
    <xf numFmtId="0" fontId="10" fillId="0" borderId="44" xfId="6" applyFont="1" applyBorder="1" applyAlignment="1">
      <alignment horizontal="center" vertical="center"/>
    </xf>
    <xf numFmtId="0" fontId="10" fillId="0" borderId="45" xfId="6" applyFont="1" applyBorder="1" applyAlignment="1">
      <alignment horizontal="center" vertical="center"/>
    </xf>
    <xf numFmtId="0" fontId="10" fillId="0" borderId="46" xfId="6" applyFont="1" applyBorder="1" applyAlignment="1">
      <alignment horizontal="center" vertical="center"/>
    </xf>
    <xf numFmtId="3" fontId="3" fillId="8" borderId="25" xfId="8" applyNumberFormat="1" applyFont="1" applyFill="1" applyBorder="1" applyAlignment="1">
      <alignment horizontal="center" vertical="center"/>
    </xf>
    <xf numFmtId="3" fontId="3" fillId="8" borderId="3" xfId="8" applyNumberFormat="1" applyFont="1" applyFill="1" applyBorder="1" applyAlignment="1">
      <alignment horizontal="center" vertical="center"/>
    </xf>
    <xf numFmtId="3" fontId="3" fillId="8" borderId="4" xfId="8" applyNumberFormat="1" applyFont="1" applyFill="1" applyBorder="1" applyAlignment="1">
      <alignment horizontal="center" vertical="center"/>
    </xf>
    <xf numFmtId="3" fontId="8" fillId="4" borderId="25" xfId="8" applyNumberFormat="1" applyFont="1" applyFill="1" applyBorder="1" applyAlignment="1">
      <alignment horizontal="center" vertical="center"/>
    </xf>
    <xf numFmtId="3" fontId="8" fillId="4" borderId="3" xfId="8" applyNumberFormat="1" applyFont="1" applyFill="1" applyBorder="1" applyAlignment="1">
      <alignment horizontal="center" vertical="center"/>
    </xf>
    <xf numFmtId="3" fontId="8" fillId="4" borderId="4" xfId="8" applyNumberFormat="1" applyFont="1" applyFill="1" applyBorder="1" applyAlignment="1">
      <alignment horizontal="center" vertical="center"/>
    </xf>
    <xf numFmtId="3" fontId="3" fillId="9" borderId="25" xfId="8" applyNumberFormat="1" applyFont="1" applyFill="1" applyBorder="1" applyAlignment="1">
      <alignment horizontal="center" vertical="center"/>
    </xf>
    <xf numFmtId="3" fontId="3" fillId="9" borderId="3" xfId="8" applyNumberFormat="1" applyFont="1" applyFill="1" applyBorder="1" applyAlignment="1">
      <alignment horizontal="center" vertical="center"/>
    </xf>
    <xf numFmtId="3" fontId="3" fillId="9" borderId="4" xfId="8" applyNumberFormat="1" applyFont="1" applyFill="1" applyBorder="1" applyAlignment="1">
      <alignment horizontal="center" vertical="center"/>
    </xf>
    <xf numFmtId="3" fontId="3" fillId="0" borderId="44" xfId="8" applyNumberFormat="1" applyFont="1" applyBorder="1" applyAlignment="1">
      <alignment horizontal="center" vertical="center"/>
    </xf>
    <xf numFmtId="3" fontId="3" fillId="0" borderId="46" xfId="8" applyNumberFormat="1" applyFont="1" applyBorder="1" applyAlignment="1">
      <alignment horizontal="center" vertical="center"/>
    </xf>
    <xf numFmtId="1" fontId="14" fillId="0" borderId="43" xfId="8" applyNumberFormat="1" applyFont="1" applyBorder="1" applyAlignment="1">
      <alignment horizontal="center" vertical="center"/>
    </xf>
    <xf numFmtId="0" fontId="15" fillId="0" borderId="44" xfId="6" applyFont="1" applyBorder="1" applyAlignment="1">
      <alignment horizontal="center" vertical="center"/>
    </xf>
    <xf numFmtId="0" fontId="15" fillId="0" borderId="45" xfId="6" applyFont="1" applyBorder="1" applyAlignment="1">
      <alignment horizontal="center" vertical="center"/>
    </xf>
    <xf numFmtId="0" fontId="15" fillId="0" borderId="46" xfId="6" applyFont="1" applyBorder="1" applyAlignment="1">
      <alignment horizontal="center" vertical="center"/>
    </xf>
    <xf numFmtId="3" fontId="16" fillId="0" borderId="44" xfId="8" applyNumberFormat="1" applyFont="1" applyBorder="1" applyAlignment="1">
      <alignment horizontal="center" vertical="center"/>
    </xf>
    <xf numFmtId="3" fontId="16" fillId="0" borderId="45" xfId="8" applyNumberFormat="1" applyFont="1" applyBorder="1" applyAlignment="1">
      <alignment horizontal="center" vertical="center"/>
    </xf>
    <xf numFmtId="3" fontId="16" fillId="0" borderId="46" xfId="8" applyNumberFormat="1" applyFont="1" applyBorder="1" applyAlignment="1">
      <alignment horizontal="center" vertical="center"/>
    </xf>
    <xf numFmtId="3" fontId="16" fillId="3" borderId="25" xfId="8" applyNumberFormat="1" applyFont="1" applyFill="1" applyBorder="1" applyAlignment="1">
      <alignment horizontal="center" vertical="center"/>
    </xf>
    <xf numFmtId="3" fontId="16" fillId="3" borderId="3" xfId="8" applyNumberFormat="1" applyFont="1" applyFill="1" applyBorder="1" applyAlignment="1">
      <alignment horizontal="center" vertical="center"/>
    </xf>
    <xf numFmtId="3" fontId="16" fillId="3" borderId="4" xfId="8" applyNumberFormat="1" applyFont="1" applyFill="1" applyBorder="1" applyAlignment="1">
      <alignment horizontal="center" vertical="center"/>
    </xf>
    <xf numFmtId="3" fontId="4" fillId="4" borderId="9" xfId="6" applyNumberFormat="1" applyFont="1" applyFill="1" applyBorder="1" applyAlignment="1">
      <alignment horizontal="center" vertical="center" wrapText="1" shrinkToFit="1"/>
    </xf>
    <xf numFmtId="3" fontId="4" fillId="4" borderId="1" xfId="6" applyNumberFormat="1" applyFont="1" applyFill="1" applyBorder="1" applyAlignment="1">
      <alignment horizontal="center" vertical="center" wrapText="1" shrinkToFit="1"/>
    </xf>
    <xf numFmtId="3" fontId="4" fillId="4" borderId="7" xfId="6" applyNumberFormat="1" applyFont="1" applyFill="1" applyBorder="1" applyAlignment="1">
      <alignment horizontal="center" vertical="center" wrapText="1"/>
    </xf>
    <xf numFmtId="3" fontId="4" fillId="4" borderId="14" xfId="6" applyNumberFormat="1" applyFont="1" applyFill="1" applyBorder="1" applyAlignment="1">
      <alignment horizontal="center" vertical="center" wrapText="1"/>
    </xf>
    <xf numFmtId="3" fontId="4" fillId="3" borderId="7" xfId="6" applyNumberFormat="1" applyFont="1" applyFill="1" applyBorder="1" applyAlignment="1">
      <alignment horizontal="center" vertical="center"/>
    </xf>
    <xf numFmtId="3" fontId="4" fillId="3" borderId="9" xfId="6" applyNumberFormat="1" applyFont="1" applyFill="1" applyBorder="1" applyAlignment="1">
      <alignment horizontal="center" vertical="center" wrapText="1"/>
    </xf>
    <xf numFmtId="3" fontId="4" fillId="3" borderId="1" xfId="6" applyNumberFormat="1" applyFont="1" applyFill="1" applyBorder="1" applyAlignment="1">
      <alignment horizontal="center" vertical="center" wrapText="1"/>
    </xf>
    <xf numFmtId="3" fontId="4" fillId="3" borderId="7" xfId="6" applyNumberFormat="1" applyFont="1" applyFill="1" applyBorder="1" applyAlignment="1">
      <alignment horizontal="center" vertical="center" wrapText="1"/>
    </xf>
    <xf numFmtId="3" fontId="4" fillId="3" borderId="14" xfId="6" applyNumberFormat="1" applyFont="1" applyFill="1" applyBorder="1" applyAlignment="1">
      <alignment horizontal="center" vertical="center" wrapText="1"/>
    </xf>
    <xf numFmtId="0" fontId="13" fillId="0" borderId="0" xfId="6" applyFont="1" applyBorder="1" applyAlignment="1">
      <alignment horizontal="center" vertical="center" wrapText="1"/>
    </xf>
    <xf numFmtId="0" fontId="4" fillId="13" borderId="23" xfId="6" applyNumberFormat="1" applyFont="1" applyFill="1" applyBorder="1" applyAlignment="1">
      <alignment horizontal="left" vertical="center" wrapText="1"/>
    </xf>
    <xf numFmtId="0" fontId="4" fillId="13" borderId="37" xfId="6" applyNumberFormat="1" applyFont="1" applyFill="1" applyBorder="1" applyAlignment="1">
      <alignment horizontal="left" vertical="center" wrapText="1"/>
    </xf>
    <xf numFmtId="3" fontId="3" fillId="13" borderId="47" xfId="8" applyNumberFormat="1" applyFont="1" applyFill="1" applyBorder="1" applyAlignment="1">
      <alignment horizontal="center" vertical="center" wrapText="1"/>
    </xf>
    <xf numFmtId="3" fontId="3" fillId="13" borderId="48" xfId="8" applyNumberFormat="1" applyFont="1" applyFill="1" applyBorder="1" applyAlignment="1">
      <alignment horizontal="center" vertical="center" wrapText="1"/>
    </xf>
    <xf numFmtId="3" fontId="3" fillId="13" borderId="32" xfId="8" applyNumberFormat="1" applyFont="1" applyFill="1" applyBorder="1" applyAlignment="1">
      <alignment horizontal="center" vertical="center" wrapText="1"/>
    </xf>
    <xf numFmtId="3" fontId="3" fillId="13" borderId="49" xfId="8" applyNumberFormat="1" applyFont="1" applyFill="1" applyBorder="1" applyAlignment="1">
      <alignment horizontal="center" vertical="center" wrapText="1"/>
    </xf>
    <xf numFmtId="3" fontId="3" fillId="13" borderId="22" xfId="8" applyNumberFormat="1" applyFont="1" applyFill="1" applyBorder="1" applyAlignment="1">
      <alignment horizontal="center" vertical="center" wrapText="1"/>
    </xf>
    <xf numFmtId="3" fontId="3" fillId="13" borderId="38" xfId="8" applyNumberFormat="1" applyFont="1" applyFill="1" applyBorder="1" applyAlignment="1">
      <alignment horizontal="center" vertical="center" wrapText="1"/>
    </xf>
    <xf numFmtId="3" fontId="22" fillId="0" borderId="0" xfId="1" applyNumberFormat="1" applyFont="1" applyFill="1" applyBorder="1" applyAlignment="1">
      <alignment horizontal="left" vertical="center" wrapText="1"/>
    </xf>
    <xf numFmtId="0" fontId="19" fillId="10" borderId="25" xfId="7" applyFont="1" applyFill="1" applyBorder="1" applyAlignment="1">
      <alignment vertical="center" wrapText="1"/>
    </xf>
    <xf numFmtId="0" fontId="19" fillId="10" borderId="4" xfId="7" applyFont="1" applyFill="1" applyBorder="1" applyAlignment="1">
      <alignment vertical="center" wrapText="1"/>
    </xf>
    <xf numFmtId="0" fontId="19" fillId="10" borderId="6" xfId="7" applyFont="1" applyFill="1" applyBorder="1" applyAlignment="1">
      <alignment vertical="center" wrapText="1"/>
    </xf>
    <xf numFmtId="0" fontId="19" fillId="10" borderId="9" xfId="7" applyFont="1" applyFill="1" applyBorder="1" applyAlignment="1">
      <alignment vertical="center" wrapText="1"/>
    </xf>
    <xf numFmtId="2" fontId="19" fillId="10" borderId="34" xfId="7" applyNumberFormat="1" applyFont="1" applyFill="1" applyBorder="1" applyAlignment="1">
      <alignment horizontal="center" vertical="center" wrapText="1"/>
    </xf>
    <xf numFmtId="2" fontId="19" fillId="10" borderId="59" xfId="7" applyNumberFormat="1" applyFont="1" applyFill="1" applyBorder="1" applyAlignment="1">
      <alignment horizontal="center" vertical="center" wrapText="1"/>
    </xf>
    <xf numFmtId="3" fontId="20" fillId="2" borderId="60" xfId="0" applyNumberFormat="1" applyFont="1" applyFill="1" applyBorder="1" applyAlignment="1">
      <alignment horizontal="center" vertical="center" wrapText="1"/>
    </xf>
    <xf numFmtId="3" fontId="20" fillId="2" borderId="53" xfId="0" applyNumberFormat="1" applyFont="1" applyFill="1" applyBorder="1" applyAlignment="1">
      <alignment horizontal="center" vertical="center" wrapText="1"/>
    </xf>
    <xf numFmtId="3" fontId="20" fillId="2" borderId="23" xfId="0" applyNumberFormat="1" applyFont="1" applyFill="1" applyBorder="1" applyAlignment="1">
      <alignment horizontal="center" vertical="center" wrapText="1"/>
    </xf>
    <xf numFmtId="3" fontId="20" fillId="2" borderId="58" xfId="0" applyNumberFormat="1" applyFont="1" applyFill="1" applyBorder="1" applyAlignment="1">
      <alignment horizontal="center" vertical="center" wrapText="1"/>
    </xf>
    <xf numFmtId="0" fontId="15" fillId="2" borderId="44" xfId="6" applyFont="1" applyFill="1" applyBorder="1" applyAlignment="1">
      <alignment horizontal="center" vertical="center"/>
    </xf>
    <xf numFmtId="0" fontId="15" fillId="2" borderId="45" xfId="6" applyFont="1" applyFill="1" applyBorder="1" applyAlignment="1">
      <alignment horizontal="center" vertical="center"/>
    </xf>
    <xf numFmtId="0" fontId="15" fillId="2" borderId="46" xfId="6" applyFont="1" applyFill="1" applyBorder="1" applyAlignment="1">
      <alignment horizontal="center" vertical="center"/>
    </xf>
    <xf numFmtId="3" fontId="15" fillId="2" borderId="24" xfId="6" applyNumberFormat="1" applyFont="1" applyFill="1" applyBorder="1" applyAlignment="1">
      <alignment horizontal="left" vertical="center"/>
    </xf>
    <xf numFmtId="3" fontId="15" fillId="2" borderId="61" xfId="6" applyNumberFormat="1" applyFont="1" applyFill="1" applyBorder="1" applyAlignment="1">
      <alignment horizontal="left" vertical="center"/>
    </xf>
    <xf numFmtId="0" fontId="12" fillId="0" borderId="0" xfId="6" applyFont="1" applyBorder="1" applyAlignment="1">
      <alignment horizontal="center" wrapText="1"/>
    </xf>
    <xf numFmtId="3" fontId="10" fillId="4" borderId="25" xfId="6" applyNumberFormat="1" applyFont="1" applyFill="1" applyBorder="1" applyAlignment="1">
      <alignment horizontal="center" vertical="center"/>
    </xf>
    <xf numFmtId="3" fontId="10" fillId="4" borderId="3" xfId="6" applyNumberFormat="1" applyFont="1" applyFill="1" applyBorder="1" applyAlignment="1">
      <alignment horizontal="center" vertical="center"/>
    </xf>
    <xf numFmtId="3" fontId="10" fillId="4" borderId="4" xfId="6" applyNumberFormat="1" applyFont="1" applyFill="1" applyBorder="1" applyAlignment="1">
      <alignment horizontal="center" vertical="center"/>
    </xf>
    <xf numFmtId="3" fontId="4" fillId="4" borderId="6" xfId="6" applyNumberFormat="1" applyFont="1" applyFill="1" applyBorder="1" applyAlignment="1">
      <alignment horizontal="center" vertical="center" wrapText="1"/>
    </xf>
    <xf numFmtId="3" fontId="4" fillId="4" borderId="7" xfId="6" applyNumberFormat="1" applyFont="1" applyFill="1" applyBorder="1" applyAlignment="1">
      <alignment horizontal="center" vertical="center"/>
    </xf>
    <xf numFmtId="3" fontId="11" fillId="4" borderId="24" xfId="6" applyNumberFormat="1" applyFont="1" applyFill="1" applyBorder="1" applyAlignment="1">
      <alignment horizontal="left" vertical="center"/>
    </xf>
    <xf numFmtId="3" fontId="11" fillId="4" borderId="61" xfId="6" applyNumberFormat="1" applyFont="1" applyFill="1" applyBorder="1" applyAlignment="1">
      <alignment horizontal="left" vertical="center"/>
    </xf>
    <xf numFmtId="0" fontId="10" fillId="4" borderId="44" xfId="6" applyFont="1" applyFill="1" applyBorder="1" applyAlignment="1">
      <alignment horizontal="center" vertical="center"/>
    </xf>
    <xf numFmtId="0" fontId="10" fillId="4" borderId="45" xfId="6" applyFont="1" applyFill="1" applyBorder="1" applyAlignment="1">
      <alignment horizontal="center" vertical="center"/>
    </xf>
    <xf numFmtId="0" fontId="10" fillId="4" borderId="46" xfId="6" applyFont="1" applyFill="1" applyBorder="1" applyAlignment="1">
      <alignment horizontal="center" vertical="center"/>
    </xf>
    <xf numFmtId="3" fontId="3" fillId="4" borderId="25" xfId="8" applyNumberFormat="1" applyFont="1" applyFill="1" applyBorder="1" applyAlignment="1">
      <alignment horizontal="center" vertical="center"/>
    </xf>
    <xf numFmtId="3" fontId="3" fillId="4" borderId="36" xfId="8" applyNumberFormat="1" applyFont="1" applyFill="1" applyBorder="1" applyAlignment="1">
      <alignment horizontal="center" vertical="center"/>
    </xf>
    <xf numFmtId="3" fontId="3" fillId="4" borderId="21" xfId="8" applyNumberFormat="1" applyFont="1" applyFill="1" applyBorder="1" applyAlignment="1">
      <alignment horizontal="center" vertical="center"/>
    </xf>
    <xf numFmtId="3" fontId="3" fillId="4" borderId="13" xfId="8" applyNumberFormat="1" applyFont="1" applyFill="1" applyBorder="1" applyAlignment="1">
      <alignment horizontal="center" vertical="center"/>
    </xf>
    <xf numFmtId="3" fontId="11" fillId="4" borderId="22" xfId="6" applyNumberFormat="1" applyFont="1" applyFill="1" applyBorder="1" applyAlignment="1">
      <alignment horizontal="left" vertical="center"/>
    </xf>
    <xf numFmtId="3" fontId="11" fillId="4" borderId="57" xfId="6" applyNumberFormat="1" applyFont="1" applyFill="1" applyBorder="1" applyAlignment="1">
      <alignment horizontal="left" vertical="center"/>
    </xf>
    <xf numFmtId="3" fontId="11" fillId="4" borderId="23" xfId="6" applyNumberFormat="1" applyFont="1" applyFill="1" applyBorder="1" applyAlignment="1">
      <alignment horizontal="left" vertical="center"/>
    </xf>
    <xf numFmtId="3" fontId="11" fillId="4" borderId="62" xfId="6" applyNumberFormat="1" applyFont="1" applyFill="1" applyBorder="1" applyAlignment="1">
      <alignment horizontal="left" vertical="center"/>
    </xf>
    <xf numFmtId="3" fontId="11" fillId="4" borderId="58" xfId="6" applyNumberFormat="1" applyFont="1" applyFill="1" applyBorder="1" applyAlignment="1">
      <alignment horizontal="left" vertical="center"/>
    </xf>
    <xf numFmtId="3" fontId="11" fillId="4" borderId="47" xfId="6" applyNumberFormat="1" applyFont="1" applyFill="1" applyBorder="1" applyAlignment="1">
      <alignment horizontal="center" vertical="center" textRotation="90"/>
    </xf>
    <xf numFmtId="3" fontId="11" fillId="4" borderId="32" xfId="6" applyNumberFormat="1" applyFont="1" applyFill="1" applyBorder="1" applyAlignment="1">
      <alignment horizontal="center" vertical="center" textRotation="90"/>
    </xf>
    <xf numFmtId="3" fontId="11" fillId="4" borderId="63" xfId="6" applyNumberFormat="1" applyFont="1" applyFill="1" applyBorder="1" applyAlignment="1">
      <alignment horizontal="center" vertical="center" textRotation="90"/>
    </xf>
    <xf numFmtId="0" fontId="2" fillId="0" borderId="43" xfId="6" applyFont="1" applyBorder="1" applyAlignment="1">
      <alignment horizontal="center" vertical="center" wrapText="1"/>
    </xf>
    <xf numFmtId="0" fontId="11" fillId="13" borderId="7" xfId="6" applyNumberFormat="1" applyFont="1" applyFill="1" applyBorder="1" applyAlignment="1">
      <alignment horizontal="center" vertical="center"/>
    </xf>
    <xf numFmtId="0" fontId="11" fillId="13" borderId="9" xfId="6" applyNumberFormat="1" applyFont="1" applyFill="1" applyBorder="1" applyAlignment="1">
      <alignment horizontal="center" vertical="center"/>
    </xf>
    <xf numFmtId="3" fontId="11" fillId="3" borderId="23" xfId="6" applyNumberFormat="1" applyFont="1" applyFill="1" applyBorder="1" applyAlignment="1">
      <alignment horizontal="left" vertical="center"/>
    </xf>
    <xf numFmtId="3" fontId="11" fillId="3" borderId="37" xfId="6" applyNumberFormat="1" applyFont="1" applyFill="1" applyBorder="1" applyAlignment="1">
      <alignment horizontal="left" vertical="center"/>
    </xf>
    <xf numFmtId="0" fontId="3" fillId="13" borderId="25" xfId="8" applyNumberFormat="1" applyFont="1" applyFill="1" applyBorder="1" applyAlignment="1">
      <alignment horizontal="center" vertical="center" wrapText="1"/>
    </xf>
    <xf numFmtId="0" fontId="3" fillId="13" borderId="3" xfId="8" applyNumberFormat="1" applyFont="1" applyFill="1" applyBorder="1" applyAlignment="1">
      <alignment horizontal="center" vertical="center" wrapText="1"/>
    </xf>
    <xf numFmtId="0" fontId="3" fillId="13" borderId="6" xfId="8" applyNumberFormat="1" applyFont="1" applyFill="1" applyBorder="1" applyAlignment="1">
      <alignment horizontal="center" vertical="center" wrapText="1"/>
    </xf>
    <xf numFmtId="0" fontId="3" fillId="13" borderId="7" xfId="8" applyNumberFormat="1" applyFont="1" applyFill="1" applyBorder="1" applyAlignment="1">
      <alignment horizontal="center" vertical="center" wrapText="1"/>
    </xf>
    <xf numFmtId="3" fontId="11" fillId="3" borderId="60" xfId="6" applyNumberFormat="1" applyFont="1" applyFill="1" applyBorder="1" applyAlignment="1">
      <alignment horizontal="left" vertical="center"/>
    </xf>
    <xf numFmtId="3" fontId="11" fillId="3" borderId="33" xfId="6" applyNumberFormat="1" applyFont="1" applyFill="1" applyBorder="1" applyAlignment="1">
      <alignment horizontal="left" vertical="center"/>
    </xf>
    <xf numFmtId="0" fontId="11" fillId="13" borderId="3" xfId="6" applyNumberFormat="1" applyFont="1" applyFill="1" applyBorder="1" applyAlignment="1">
      <alignment horizontal="center" vertical="center" wrapText="1"/>
    </xf>
    <xf numFmtId="0" fontId="11" fillId="13" borderId="4" xfId="6" applyNumberFormat="1" applyFont="1" applyFill="1" applyBorder="1" applyAlignment="1">
      <alignment horizontal="center" vertical="center" wrapText="1"/>
    </xf>
    <xf numFmtId="0" fontId="11" fillId="13" borderId="7" xfId="6" applyNumberFormat="1" applyFont="1" applyFill="1" applyBorder="1" applyAlignment="1">
      <alignment horizontal="center" vertical="center" wrapText="1"/>
    </xf>
    <xf numFmtId="0" fontId="4" fillId="4" borderId="3" xfId="6" applyNumberFormat="1" applyFont="1" applyFill="1" applyBorder="1" applyAlignment="1">
      <alignment horizontal="center" vertical="center" wrapText="1"/>
    </xf>
    <xf numFmtId="0" fontId="4" fillId="4" borderId="7" xfId="6" applyNumberFormat="1" applyFont="1" applyFill="1" applyBorder="1" applyAlignment="1">
      <alignment horizontal="center" vertical="center" wrapText="1"/>
    </xf>
    <xf numFmtId="3" fontId="11" fillId="13" borderId="3" xfId="6" applyNumberFormat="1" applyFont="1" applyFill="1" applyBorder="1" applyAlignment="1">
      <alignment horizontal="center" vertical="center" wrapText="1"/>
    </xf>
    <xf numFmtId="3" fontId="11" fillId="13" borderId="4" xfId="6" applyNumberFormat="1" applyFont="1" applyFill="1" applyBorder="1" applyAlignment="1">
      <alignment horizontal="center" vertical="center" wrapText="1"/>
    </xf>
    <xf numFmtId="3" fontId="3" fillId="4" borderId="47" xfId="8" applyNumberFormat="1" applyFont="1" applyFill="1" applyBorder="1" applyAlignment="1">
      <alignment horizontal="center" vertical="center"/>
    </xf>
    <xf numFmtId="3" fontId="3" fillId="4" borderId="64" xfId="8" applyNumberFormat="1" applyFont="1" applyFill="1" applyBorder="1" applyAlignment="1">
      <alignment horizontal="center" vertical="center"/>
    </xf>
    <xf numFmtId="3" fontId="3" fillId="4" borderId="32" xfId="8" applyNumberFormat="1" applyFont="1" applyFill="1" applyBorder="1" applyAlignment="1">
      <alignment horizontal="center" vertical="center"/>
    </xf>
    <xf numFmtId="3" fontId="3" fillId="4" borderId="65" xfId="8" applyNumberFormat="1" applyFont="1" applyFill="1" applyBorder="1" applyAlignment="1">
      <alignment horizontal="center" vertical="center"/>
    </xf>
    <xf numFmtId="3" fontId="3" fillId="4" borderId="63" xfId="8" applyNumberFormat="1" applyFont="1" applyFill="1" applyBorder="1" applyAlignment="1">
      <alignment horizontal="center" vertical="center"/>
    </xf>
    <xf numFmtId="3" fontId="3" fillId="4" borderId="66" xfId="8" applyNumberFormat="1" applyFont="1" applyFill="1" applyBorder="1" applyAlignment="1">
      <alignment horizontal="center" vertical="center"/>
    </xf>
    <xf numFmtId="0" fontId="10" fillId="3" borderId="45" xfId="6" applyFont="1" applyFill="1" applyBorder="1" applyAlignment="1">
      <alignment horizontal="center" vertical="center"/>
    </xf>
    <xf numFmtId="0" fontId="10" fillId="3" borderId="46" xfId="6" applyFont="1" applyFill="1" applyBorder="1" applyAlignment="1">
      <alignment horizontal="center" vertical="center"/>
    </xf>
    <xf numFmtId="1" fontId="3" fillId="4" borderId="44" xfId="8" applyNumberFormat="1" applyFont="1" applyFill="1" applyBorder="1" applyAlignment="1">
      <alignment horizontal="center" vertical="center"/>
    </xf>
    <xf numFmtId="1" fontId="3" fillId="4" borderId="45" xfId="8" applyNumberFormat="1" applyFont="1" applyFill="1" applyBorder="1" applyAlignment="1">
      <alignment horizontal="center" vertical="center"/>
    </xf>
    <xf numFmtId="1" fontId="3" fillId="4" borderId="46" xfId="8" applyNumberFormat="1" applyFont="1" applyFill="1" applyBorder="1" applyAlignment="1">
      <alignment horizontal="center" vertical="center"/>
    </xf>
    <xf numFmtId="3" fontId="4" fillId="4" borderId="23" xfId="6" applyNumberFormat="1" applyFont="1" applyFill="1" applyBorder="1" applyAlignment="1">
      <alignment horizontal="left" vertical="center"/>
    </xf>
    <xf numFmtId="3" fontId="4" fillId="4" borderId="58" xfId="6" applyNumberFormat="1" applyFont="1" applyFill="1" applyBorder="1" applyAlignment="1">
      <alignment horizontal="left" vertical="center"/>
    </xf>
    <xf numFmtId="3" fontId="4" fillId="4" borderId="23" xfId="6" applyNumberFormat="1" applyFont="1" applyFill="1" applyBorder="1" applyAlignment="1">
      <alignment horizontal="left" vertical="center" wrapText="1"/>
    </xf>
    <xf numFmtId="3" fontId="4" fillId="4" borderId="58" xfId="6" applyNumberFormat="1" applyFont="1" applyFill="1" applyBorder="1" applyAlignment="1">
      <alignment horizontal="left" vertical="center" wrapText="1"/>
    </xf>
    <xf numFmtId="3" fontId="4" fillId="4" borderId="24" xfId="6" applyNumberFormat="1" applyFont="1" applyFill="1" applyBorder="1" applyAlignment="1">
      <alignment horizontal="left" vertical="center" wrapText="1"/>
    </xf>
    <xf numFmtId="3" fontId="4" fillId="4" borderId="67" xfId="6" applyNumberFormat="1" applyFont="1" applyFill="1" applyBorder="1" applyAlignment="1">
      <alignment horizontal="left" vertical="center" wrapText="1"/>
    </xf>
    <xf numFmtId="3" fontId="3" fillId="3" borderId="54" xfId="8" applyNumberFormat="1" applyFont="1" applyFill="1" applyBorder="1" applyAlignment="1">
      <alignment horizontal="center" vertical="center"/>
    </xf>
    <xf numFmtId="3" fontId="3" fillId="3" borderId="68" xfId="8" applyNumberFormat="1" applyFont="1" applyFill="1" applyBorder="1" applyAlignment="1">
      <alignment horizontal="center" vertical="center"/>
    </xf>
    <xf numFmtId="3" fontId="10" fillId="2" borderId="24" xfId="6" applyNumberFormat="1" applyFont="1" applyFill="1" applyBorder="1" applyAlignment="1">
      <alignment horizontal="left" vertical="center"/>
    </xf>
    <xf numFmtId="3" fontId="10" fillId="2" borderId="61" xfId="6" applyNumberFormat="1" applyFont="1" applyFill="1" applyBorder="1" applyAlignment="1">
      <alignment horizontal="left" vertical="center"/>
    </xf>
    <xf numFmtId="3" fontId="4" fillId="4" borderId="60" xfId="6" applyNumberFormat="1" applyFont="1" applyFill="1" applyBorder="1" applyAlignment="1">
      <alignment horizontal="left" vertical="center" wrapText="1"/>
    </xf>
    <xf numFmtId="3" fontId="4" fillId="4" borderId="53" xfId="6" applyNumberFormat="1" applyFont="1" applyFill="1" applyBorder="1" applyAlignment="1">
      <alignment horizontal="left" vertical="center" wrapText="1"/>
    </xf>
    <xf numFmtId="3" fontId="4" fillId="4" borderId="3" xfId="6" applyNumberFormat="1" applyFont="1" applyFill="1" applyBorder="1" applyAlignment="1">
      <alignment horizontal="center" vertical="center" wrapText="1"/>
    </xf>
    <xf numFmtId="3" fontId="11" fillId="4" borderId="7" xfId="6" applyNumberFormat="1" applyFont="1" applyFill="1" applyBorder="1" applyAlignment="1">
      <alignment horizontal="center" vertical="center"/>
    </xf>
    <xf numFmtId="3" fontId="11" fillId="4" borderId="7" xfId="6" applyNumberFormat="1" applyFont="1" applyFill="1" applyBorder="1" applyAlignment="1">
      <alignment horizontal="center" vertical="center" wrapText="1"/>
    </xf>
    <xf numFmtId="3" fontId="11" fillId="4" borderId="14" xfId="6" applyNumberFormat="1" applyFont="1" applyFill="1" applyBorder="1" applyAlignment="1">
      <alignment horizontal="center" vertical="center" wrapText="1"/>
    </xf>
    <xf numFmtId="3" fontId="11" fillId="2" borderId="6" xfId="6" applyNumberFormat="1" applyFont="1" applyFill="1" applyBorder="1" applyAlignment="1">
      <alignment horizontal="center" vertical="center" wrapText="1"/>
    </xf>
    <xf numFmtId="3" fontId="11" fillId="2" borderId="7" xfId="6" applyNumberFormat="1" applyFont="1" applyFill="1" applyBorder="1" applyAlignment="1">
      <alignment horizontal="center" vertical="center" wrapText="1"/>
    </xf>
    <xf numFmtId="1" fontId="16" fillId="2" borderId="47" xfId="8" applyNumberFormat="1" applyFont="1" applyFill="1" applyBorder="1" applyAlignment="1">
      <alignment horizontal="center" vertical="center"/>
    </xf>
    <xf numFmtId="1" fontId="16" fillId="2" borderId="32" xfId="8" applyNumberFormat="1" applyFont="1" applyFill="1" applyBorder="1" applyAlignment="1">
      <alignment horizontal="center" vertical="center"/>
    </xf>
    <xf numFmtId="1" fontId="16" fillId="2" borderId="63" xfId="8" applyNumberFormat="1" applyFont="1" applyFill="1" applyBorder="1" applyAlignment="1">
      <alignment horizontal="center" vertical="center"/>
    </xf>
    <xf numFmtId="3" fontId="3" fillId="13" borderId="6" xfId="8" applyNumberFormat="1" applyFont="1" applyFill="1" applyBorder="1" applyAlignment="1">
      <alignment horizontal="center" vertical="center"/>
    </xf>
    <xf numFmtId="3" fontId="3" fillId="13" borderId="7" xfId="8" applyNumberFormat="1" applyFont="1" applyFill="1" applyBorder="1" applyAlignment="1">
      <alignment horizontal="center" vertical="center"/>
    </xf>
    <xf numFmtId="3" fontId="10" fillId="8" borderId="25" xfId="6" applyNumberFormat="1" applyFont="1" applyFill="1" applyBorder="1" applyAlignment="1">
      <alignment horizontal="center" vertical="center"/>
    </xf>
    <xf numFmtId="3" fontId="10" fillId="8" borderId="3" xfId="6" applyNumberFormat="1" applyFont="1" applyFill="1" applyBorder="1" applyAlignment="1">
      <alignment horizontal="center" vertical="center"/>
    </xf>
    <xf numFmtId="3" fontId="10" fillId="8" borderId="4" xfId="6" applyNumberFormat="1" applyFont="1" applyFill="1" applyBorder="1" applyAlignment="1">
      <alignment horizontal="center" vertical="center"/>
    </xf>
    <xf numFmtId="3" fontId="11" fillId="3" borderId="24" xfId="6" applyNumberFormat="1" applyFont="1" applyFill="1" applyBorder="1" applyAlignment="1">
      <alignment horizontal="left" vertical="center"/>
    </xf>
    <xf numFmtId="3" fontId="11" fillId="3" borderId="12" xfId="6" applyNumberFormat="1" applyFont="1" applyFill="1" applyBorder="1" applyAlignment="1">
      <alignment horizontal="left" vertical="center"/>
    </xf>
    <xf numFmtId="3" fontId="3" fillId="4" borderId="3" xfId="8" applyNumberFormat="1" applyFont="1" applyFill="1" applyBorder="1" applyAlignment="1">
      <alignment horizontal="center" vertical="center"/>
    </xf>
    <xf numFmtId="3" fontId="3" fillId="4" borderId="4" xfId="8" applyNumberFormat="1" applyFont="1" applyFill="1" applyBorder="1" applyAlignment="1">
      <alignment horizontal="center" vertical="center"/>
    </xf>
    <xf numFmtId="0" fontId="2" fillId="0" borderId="54" xfId="6" applyFont="1" applyBorder="1" applyAlignment="1">
      <alignment horizontal="center"/>
    </xf>
    <xf numFmtId="0" fontId="2" fillId="0" borderId="55" xfId="6" applyFont="1" applyBorder="1" applyAlignment="1">
      <alignment horizontal="center"/>
    </xf>
    <xf numFmtId="0" fontId="2" fillId="0" borderId="56" xfId="6" applyFont="1" applyBorder="1" applyAlignment="1">
      <alignment horizontal="center"/>
    </xf>
    <xf numFmtId="3" fontId="11" fillId="2" borderId="7" xfId="6" applyNumberFormat="1" applyFont="1" applyFill="1" applyBorder="1" applyAlignment="1">
      <alignment horizontal="center" vertical="center" wrapText="1" shrinkToFit="1"/>
    </xf>
    <xf numFmtId="3" fontId="11" fillId="2" borderId="14" xfId="6" applyNumberFormat="1" applyFont="1" applyFill="1" applyBorder="1" applyAlignment="1">
      <alignment horizontal="center" vertical="center" wrapText="1" shrinkToFit="1"/>
    </xf>
    <xf numFmtId="3" fontId="11" fillId="2" borderId="7" xfId="6" applyNumberFormat="1" applyFont="1" applyFill="1" applyBorder="1" applyAlignment="1">
      <alignment horizontal="center" vertical="center"/>
    </xf>
    <xf numFmtId="3" fontId="11" fillId="2" borderId="9" xfId="6" applyNumberFormat="1" applyFont="1" applyFill="1" applyBorder="1" applyAlignment="1">
      <alignment horizontal="center" vertical="center" wrapText="1" shrinkToFit="1"/>
    </xf>
    <xf numFmtId="3" fontId="11" fillId="2" borderId="1" xfId="6" applyNumberFormat="1" applyFont="1" applyFill="1" applyBorder="1" applyAlignment="1">
      <alignment horizontal="center" vertical="center" wrapText="1" shrinkToFit="1"/>
    </xf>
    <xf numFmtId="3" fontId="16" fillId="2" borderId="47" xfId="8" applyNumberFormat="1" applyFont="1" applyFill="1" applyBorder="1" applyAlignment="1">
      <alignment horizontal="center" vertical="center"/>
    </xf>
    <xf numFmtId="3" fontId="16" fillId="2" borderId="64" xfId="8" applyNumberFormat="1" applyFont="1" applyFill="1" applyBorder="1" applyAlignment="1">
      <alignment horizontal="center" vertical="center"/>
    </xf>
    <xf numFmtId="3" fontId="16" fillId="2" borderId="32" xfId="8" applyNumberFormat="1" applyFont="1" applyFill="1" applyBorder="1" applyAlignment="1">
      <alignment horizontal="center" vertical="center"/>
    </xf>
    <xf numFmtId="3" fontId="16" fillId="2" borderId="65" xfId="8" applyNumberFormat="1" applyFont="1" applyFill="1" applyBorder="1" applyAlignment="1">
      <alignment horizontal="center" vertical="center"/>
    </xf>
    <xf numFmtId="3" fontId="16" fillId="2" borderId="63" xfId="8" applyNumberFormat="1" applyFont="1" applyFill="1" applyBorder="1" applyAlignment="1">
      <alignment horizontal="center" vertical="center"/>
    </xf>
    <xf numFmtId="3" fontId="16" fillId="2" borderId="66" xfId="8" applyNumberFormat="1" applyFont="1" applyFill="1" applyBorder="1" applyAlignment="1">
      <alignment horizontal="center" vertical="center"/>
    </xf>
    <xf numFmtId="3" fontId="11" fillId="4" borderId="23" xfId="6" applyNumberFormat="1" applyFont="1" applyFill="1" applyBorder="1" applyAlignment="1">
      <alignment horizontal="center" vertical="center" wrapText="1"/>
    </xf>
    <xf numFmtId="3" fontId="11" fillId="4" borderId="37" xfId="6" applyNumberFormat="1" applyFont="1" applyFill="1" applyBorder="1" applyAlignment="1">
      <alignment horizontal="center" vertical="center" wrapText="1"/>
    </xf>
    <xf numFmtId="3" fontId="11" fillId="4" borderId="9" xfId="6" applyNumberFormat="1" applyFont="1" applyFill="1" applyBorder="1" applyAlignment="1">
      <alignment horizontal="center" vertical="center" wrapText="1"/>
    </xf>
    <xf numFmtId="3" fontId="11" fillId="4" borderId="1" xfId="6" applyNumberFormat="1" applyFont="1" applyFill="1" applyBorder="1" applyAlignment="1">
      <alignment horizontal="center" vertical="center" wrapText="1"/>
    </xf>
    <xf numFmtId="3" fontId="10" fillId="2" borderId="23" xfId="6" applyNumberFormat="1" applyFont="1" applyFill="1" applyBorder="1" applyAlignment="1">
      <alignment horizontal="left" vertical="center"/>
    </xf>
    <xf numFmtId="3" fontId="10" fillId="2" borderId="58" xfId="6" applyNumberFormat="1" applyFont="1" applyFill="1" applyBorder="1" applyAlignment="1">
      <alignment horizontal="left" vertical="center"/>
    </xf>
    <xf numFmtId="3" fontId="10" fillId="2" borderId="60" xfId="6" applyNumberFormat="1" applyFont="1" applyFill="1" applyBorder="1" applyAlignment="1">
      <alignment horizontal="left" vertical="center"/>
    </xf>
    <xf numFmtId="3" fontId="10" fillId="2" borderId="53" xfId="6" applyNumberFormat="1" applyFont="1" applyFill="1" applyBorder="1" applyAlignment="1">
      <alignment horizontal="left" vertical="center"/>
    </xf>
    <xf numFmtId="0" fontId="31" fillId="0" borderId="13" xfId="2" applyBorder="1" applyAlignment="1" applyProtection="1">
      <alignment horizontal="center" vertical="center" wrapText="1"/>
    </xf>
    <xf numFmtId="0" fontId="4" fillId="0" borderId="70" xfId="5" applyFont="1" applyBorder="1" applyAlignment="1">
      <alignment horizontal="center" vertical="center" wrapText="1"/>
    </xf>
    <xf numFmtId="0" fontId="4" fillId="0" borderId="61" xfId="5" applyFont="1" applyBorder="1" applyAlignment="1">
      <alignment horizontal="center" vertical="center" wrapText="1"/>
    </xf>
    <xf numFmtId="0" fontId="10" fillId="0" borderId="25" xfId="5" applyFont="1" applyBorder="1" applyAlignment="1">
      <alignment horizontal="center" vertical="center"/>
    </xf>
    <xf numFmtId="0" fontId="10" fillId="0" borderId="33" xfId="5" applyFont="1" applyBorder="1" applyAlignment="1">
      <alignment horizontal="center" vertical="center"/>
    </xf>
    <xf numFmtId="0" fontId="10" fillId="0" borderId="3" xfId="5" applyFont="1" applyBorder="1" applyAlignment="1">
      <alignment horizontal="center" vertical="center"/>
    </xf>
    <xf numFmtId="0" fontId="10" fillId="0" borderId="4" xfId="5" applyFont="1" applyBorder="1" applyAlignment="1">
      <alignment horizontal="center" vertical="center"/>
    </xf>
    <xf numFmtId="0" fontId="4" fillId="0" borderId="10" xfId="5" applyFont="1" applyBorder="1" applyAlignment="1">
      <alignment horizontal="center" vertical="center" wrapText="1"/>
    </xf>
    <xf numFmtId="0" fontId="4" fillId="0" borderId="62" xfId="5" applyFont="1" applyBorder="1" applyAlignment="1">
      <alignment horizontal="center" vertical="center" wrapText="1"/>
    </xf>
    <xf numFmtId="0" fontId="4" fillId="0" borderId="58" xfId="5" applyFont="1" applyBorder="1" applyAlignment="1">
      <alignment horizontal="center" vertical="center" wrapText="1"/>
    </xf>
    <xf numFmtId="0" fontId="24" fillId="10" borderId="6" xfId="7" applyFont="1" applyFill="1" applyBorder="1" applyAlignment="1">
      <alignment vertical="center" wrapText="1"/>
    </xf>
    <xf numFmtId="0" fontId="24" fillId="10" borderId="9" xfId="7" applyFont="1" applyFill="1" applyBorder="1" applyAlignment="1">
      <alignment vertical="center" wrapText="1"/>
    </xf>
    <xf numFmtId="2" fontId="24" fillId="10" borderId="6" xfId="7" applyNumberFormat="1" applyFont="1" applyFill="1" applyBorder="1" applyAlignment="1">
      <alignment vertical="center" textRotation="90" wrapText="1"/>
    </xf>
    <xf numFmtId="2" fontId="24" fillId="10" borderId="21" xfId="7" applyNumberFormat="1" applyFont="1" applyFill="1" applyBorder="1" applyAlignment="1">
      <alignment vertical="center" textRotation="90" wrapText="1"/>
    </xf>
    <xf numFmtId="0" fontId="15" fillId="2" borderId="47" xfId="6" applyFont="1" applyFill="1" applyBorder="1" applyAlignment="1">
      <alignment horizontal="center" vertical="center"/>
    </xf>
    <xf numFmtId="0" fontId="15" fillId="2" borderId="32" xfId="6" applyFont="1" applyFill="1" applyBorder="1" applyAlignment="1">
      <alignment horizontal="center" vertical="center"/>
    </xf>
    <xf numFmtId="0" fontId="15" fillId="2" borderId="63" xfId="6" applyFont="1" applyFill="1" applyBorder="1" applyAlignment="1">
      <alignment horizontal="center" vertical="center"/>
    </xf>
    <xf numFmtId="3" fontId="26" fillId="2" borderId="60" xfId="0" applyNumberFormat="1" applyFont="1" applyFill="1" applyBorder="1" applyAlignment="1">
      <alignment horizontal="center" vertical="center" wrapText="1"/>
    </xf>
    <xf numFmtId="3" fontId="26" fillId="2" borderId="33" xfId="0" applyNumberFormat="1" applyFont="1" applyFill="1" applyBorder="1" applyAlignment="1">
      <alignment horizontal="center" vertical="center" wrapText="1"/>
    </xf>
    <xf numFmtId="3" fontId="26" fillId="2" borderId="24" xfId="0" applyNumberFormat="1" applyFont="1" applyFill="1" applyBorder="1" applyAlignment="1">
      <alignment horizontal="center" vertical="center" wrapText="1"/>
    </xf>
    <xf numFmtId="3" fontId="26" fillId="2" borderId="12" xfId="0" applyNumberFormat="1" applyFont="1" applyFill="1" applyBorder="1" applyAlignment="1">
      <alignment horizontal="center" vertical="center" wrapText="1"/>
    </xf>
    <xf numFmtId="0" fontId="24" fillId="10" borderId="25" xfId="7" applyFont="1" applyFill="1" applyBorder="1" applyAlignment="1">
      <alignment vertical="center" wrapText="1"/>
    </xf>
    <xf numFmtId="0" fontId="24" fillId="10" borderId="4" xfId="7" applyFont="1" applyFill="1" applyBorder="1" applyAlignment="1">
      <alignment vertical="center" wrapText="1"/>
    </xf>
    <xf numFmtId="3" fontId="10" fillId="2" borderId="22" xfId="6" applyNumberFormat="1" applyFont="1" applyFill="1" applyBorder="1" applyAlignment="1">
      <alignment vertical="center"/>
    </xf>
    <xf numFmtId="3" fontId="10" fillId="2" borderId="38" xfId="6" applyNumberFormat="1" applyFont="1" applyFill="1" applyBorder="1" applyAlignment="1">
      <alignment vertical="center"/>
    </xf>
    <xf numFmtId="3" fontId="10" fillId="2" borderId="23" xfId="6" applyNumberFormat="1" applyFont="1" applyFill="1" applyBorder="1" applyAlignment="1">
      <alignment vertical="center"/>
    </xf>
    <xf numFmtId="3" fontId="10" fillId="2" borderId="37" xfId="6" applyNumberFormat="1" applyFont="1" applyFill="1" applyBorder="1" applyAlignment="1">
      <alignment vertical="center"/>
    </xf>
    <xf numFmtId="3" fontId="10" fillId="4" borderId="69" xfId="6" applyNumberFormat="1" applyFont="1" applyFill="1" applyBorder="1" applyAlignment="1">
      <alignment horizontal="center" vertical="center"/>
    </xf>
    <xf numFmtId="3" fontId="10" fillId="4" borderId="15" xfId="6" applyNumberFormat="1" applyFont="1" applyFill="1" applyBorder="1" applyAlignment="1">
      <alignment horizontal="center" vertical="center"/>
    </xf>
    <xf numFmtId="3" fontId="10" fillId="4" borderId="64" xfId="6" applyNumberFormat="1" applyFont="1" applyFill="1" applyBorder="1" applyAlignment="1">
      <alignment horizontal="center" vertical="center"/>
    </xf>
    <xf numFmtId="3" fontId="10" fillId="2" borderId="24" xfId="6" applyNumberFormat="1" applyFont="1" applyFill="1" applyBorder="1" applyAlignment="1">
      <alignment vertical="center"/>
    </xf>
    <xf numFmtId="3" fontId="10" fillId="2" borderId="12" xfId="6" applyNumberFormat="1" applyFont="1" applyFill="1" applyBorder="1" applyAlignment="1">
      <alignment vertical="center"/>
    </xf>
  </cellXfs>
  <cellStyles count="10">
    <cellStyle name="Binlik Ayracı_ADANA KOYDES_IS_ICMAL_TABLOSU19(1).12.2006" xfId="1"/>
    <cellStyle name="Köprü" xfId="2" builtinId="8"/>
    <cellStyle name="Normal" xfId="0" builtinId="0"/>
    <cellStyle name="Normal 2" xfId="3"/>
    <cellStyle name="Normal 3" xfId="4"/>
    <cellStyle name="Normal_2005-2006 çalışmaları icmal tablolarına ait formatlar" xfId="5"/>
    <cellStyle name="Normal_ADANA KOYDES_IS_ICMAL_TABLOSU19(1).12.2006" xfId="6"/>
    <cellStyle name="Normal_AMASYA KÖYDES 2006-2007 İZLEME TABLOLARIbakanlık Temmuz" xfId="7"/>
    <cellStyle name="Normal_EK_I_II_ III" xfId="8"/>
    <cellStyle name="Virgül [0]_ENV_YOL"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SON%20TEKL&#304;FLER/2.ETAP/2.ETAP/B&#304;TL&#304;S%20TOPLANTI/Yeni%20Klas&#246;r/Yeni%20Klas&#246;r/B&#304;TL&#304;S%20TOPLANTI/Yeni%20Klas&#246;r/Kopya%2013%20&#304;L%20PROGRAMI%20S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05\izlameler2006\&#304;LKER%20BEY\F&#304;LM\K&#214;YDES%20&#199;ALI&#350;MALARI\EK&#304;M%20&#304;ZLEMELER&#304;\eyl&#252;l%202006%20da%20gelenler\K&#214;YDES\K&#214;YDES%20&#199;ALI&#350;MALARI%202005%20-%202006\APO%20FLASH\K&#214;YDES%20T&#220;M%20&#304;&#350;LER\K&#214;YDES%20T&#220;M%20&#304;&#350;LER%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2.ETAP/2.%20ETAP%20Susuz%20k&#246;y%2025%20TR&#304;LY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102">
          <cell r="F102">
            <v>2404000</v>
          </cell>
        </row>
        <row r="134">
          <cell r="F134">
            <v>2359349</v>
          </cell>
        </row>
        <row r="197">
          <cell r="F197">
            <v>5226336.3900000006</v>
          </cell>
        </row>
        <row r="228">
          <cell r="F228">
            <v>436000</v>
          </cell>
        </row>
        <row r="266">
          <cell r="F266">
            <v>1452292</v>
          </cell>
        </row>
        <row r="308">
          <cell r="F308">
            <v>111000</v>
          </cell>
        </row>
        <row r="344">
          <cell r="F344">
            <v>1480000</v>
          </cell>
        </row>
        <row r="373">
          <cell r="F373">
            <v>550000</v>
          </cell>
        </row>
        <row r="428">
          <cell r="F428">
            <v>1900000</v>
          </cell>
        </row>
        <row r="461">
          <cell r="F461">
            <v>284567</v>
          </cell>
        </row>
        <row r="499">
          <cell r="F499">
            <v>1506000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Nİ İŞLER"/>
      <sheetName val="İÇME SUYU İZLEME"/>
      <sheetName val="YOL İZLEME"/>
      <sheetName val="2005 ÖDENEK"/>
      <sheetName val="2006 ÖDENEK"/>
      <sheetName val="GRAFİKLER"/>
      <sheetName val="DEVAM EDEN İŞLER"/>
      <sheetName val="2010 KÖYDES İŞ İCMALİ"/>
      <sheetName val="2009 KÖYDES İŞ İCMALİ (2)"/>
      <sheetName val="2008 KÖYDES İŞ İCMALİ (2)"/>
    </sheetNames>
    <sheetDataSet>
      <sheetData sheetId="0" refreshError="1">
        <row r="3">
          <cell r="P3" t="str">
            <v>YOL</v>
          </cell>
          <cell r="Q3" t="str">
            <v>İÇME SUYU</v>
          </cell>
          <cell r="R3" t="str">
            <v>SULAMA</v>
          </cell>
          <cell r="S3" t="str">
            <v>KANAL</v>
          </cell>
          <cell r="X3" t="str">
            <v>DEVAM EDEN</v>
          </cell>
          <cell r="Y3" t="str">
            <v>ORTAK ALIM</v>
          </cell>
        </row>
      </sheetData>
      <sheetData sheetId="1"/>
      <sheetData sheetId="2"/>
      <sheetData sheetId="3" refreshError="1">
        <row r="8">
          <cell r="C8">
            <v>99999999.580690816</v>
          </cell>
          <cell r="D8">
            <v>100000000</v>
          </cell>
        </row>
      </sheetData>
      <sheetData sheetId="4" refreshError="1">
        <row r="1">
          <cell r="A1">
            <v>1000</v>
          </cell>
        </row>
      </sheetData>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AN6">
            <v>40000000</v>
          </cell>
        </row>
        <row r="31">
          <cell r="AC31">
            <v>9053.75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urat.keskin@icisler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F52"/>
  <sheetViews>
    <sheetView view="pageBreakPreview" zoomScale="75" zoomScaleNormal="50" workbookViewId="0">
      <selection activeCell="G3" sqref="G3"/>
    </sheetView>
  </sheetViews>
  <sheetFormatPr defaultRowHeight="12.75" x14ac:dyDescent="0.2"/>
  <cols>
    <col min="1" max="1" width="17" style="3" customWidth="1"/>
    <col min="2" max="2" width="21.85546875" style="2" customWidth="1"/>
    <col min="3" max="3" width="14.140625" style="2" customWidth="1"/>
    <col min="4" max="4" width="11.140625" style="4" customWidth="1"/>
    <col min="5" max="5" width="9.85546875" style="4" customWidth="1"/>
    <col min="6" max="6" width="14.140625" style="4" customWidth="1"/>
    <col min="7" max="7" width="12.7109375" style="4" customWidth="1"/>
    <col min="8" max="8" width="12.5703125" style="4" customWidth="1"/>
    <col min="9" max="9" width="14.140625" style="4" customWidth="1"/>
    <col min="10" max="10" width="13.28515625" style="4" customWidth="1"/>
    <col min="11" max="11" width="11.5703125" style="4" customWidth="1"/>
    <col min="12" max="12" width="13.5703125" style="4" customWidth="1"/>
    <col min="13" max="13" width="12.140625" style="4" customWidth="1"/>
    <col min="14" max="15" width="12" style="2" customWidth="1"/>
    <col min="16" max="16" width="14" style="2" customWidth="1"/>
    <col min="17" max="17" width="20.42578125" style="2" customWidth="1"/>
    <col min="18" max="18" width="14.28515625" style="2" customWidth="1"/>
    <col min="19" max="26" width="9.140625" style="2"/>
    <col min="27" max="16384" width="9.140625" style="3"/>
  </cols>
  <sheetData>
    <row r="1" spans="1:32" ht="34.5" customHeight="1" thickBot="1" x14ac:dyDescent="0.25">
      <c r="A1" s="420" t="s">
        <v>123</v>
      </c>
      <c r="B1" s="420"/>
      <c r="C1" s="420"/>
      <c r="D1" s="420"/>
      <c r="E1" s="420"/>
      <c r="F1" s="420"/>
      <c r="G1" s="420"/>
      <c r="H1" s="420"/>
      <c r="I1" s="420"/>
      <c r="J1" s="420"/>
      <c r="K1" s="420"/>
      <c r="L1" s="420"/>
      <c r="M1" s="420"/>
      <c r="N1" s="420"/>
      <c r="O1" s="420"/>
      <c r="P1" s="151"/>
      <c r="Q1" s="151"/>
      <c r="R1" s="151"/>
    </row>
    <row r="2" spans="1:32" ht="33" customHeight="1" x14ac:dyDescent="0.2">
      <c r="A2" s="427" t="s">
        <v>0</v>
      </c>
      <c r="B2" s="442" t="s">
        <v>1</v>
      </c>
      <c r="C2" s="408" t="s">
        <v>2</v>
      </c>
      <c r="D2" s="409"/>
      <c r="E2" s="410"/>
      <c r="F2" s="411" t="s">
        <v>3</v>
      </c>
      <c r="G2" s="412"/>
      <c r="H2" s="413"/>
      <c r="I2" s="433" t="s">
        <v>4</v>
      </c>
      <c r="J2" s="434"/>
      <c r="K2" s="435"/>
      <c r="L2" s="396" t="s">
        <v>87</v>
      </c>
      <c r="M2" s="397"/>
      <c r="N2" s="398"/>
      <c r="O2" s="439" t="s">
        <v>5</v>
      </c>
      <c r="P2" s="440"/>
      <c r="Q2" s="441"/>
      <c r="R2" s="5"/>
      <c r="S2" s="4"/>
      <c r="AA2" s="2"/>
      <c r="AB2" s="2"/>
      <c r="AC2" s="2"/>
      <c r="AD2" s="2"/>
      <c r="AE2" s="2"/>
      <c r="AF2" s="2"/>
    </row>
    <row r="3" spans="1:32" ht="59.25" customHeight="1" thickBot="1" x14ac:dyDescent="0.25">
      <c r="A3" s="428"/>
      <c r="B3" s="443"/>
      <c r="C3" s="200" t="s">
        <v>6</v>
      </c>
      <c r="D3" s="201" t="s">
        <v>7</v>
      </c>
      <c r="E3" s="202" t="s">
        <v>8</v>
      </c>
      <c r="F3" s="200" t="s">
        <v>6</v>
      </c>
      <c r="G3" s="204" t="s">
        <v>7</v>
      </c>
      <c r="H3" s="205" t="s">
        <v>8</v>
      </c>
      <c r="I3" s="200" t="s">
        <v>6</v>
      </c>
      <c r="J3" s="206" t="s">
        <v>7</v>
      </c>
      <c r="K3" s="207" t="s">
        <v>8</v>
      </c>
      <c r="L3" s="200" t="s">
        <v>6</v>
      </c>
      <c r="M3" s="268" t="s">
        <v>7</v>
      </c>
      <c r="N3" s="295" t="s">
        <v>8</v>
      </c>
      <c r="O3" s="200" t="s">
        <v>6</v>
      </c>
      <c r="P3" s="208" t="s">
        <v>7</v>
      </c>
      <c r="Q3" s="209" t="s">
        <v>8</v>
      </c>
      <c r="R3" s="5"/>
      <c r="S3" s="4"/>
      <c r="AA3" s="2"/>
      <c r="AB3" s="2"/>
      <c r="AC3" s="2"/>
      <c r="AD3" s="2"/>
      <c r="AE3" s="2"/>
      <c r="AF3" s="2"/>
    </row>
    <row r="4" spans="1:32" ht="23.25" customHeight="1" thickBot="1" x14ac:dyDescent="0.25">
      <c r="A4" s="428"/>
      <c r="B4" s="210"/>
      <c r="C4" s="92" t="s">
        <v>46</v>
      </c>
      <c r="D4" s="93" t="s">
        <v>47</v>
      </c>
      <c r="E4" s="203" t="s">
        <v>48</v>
      </c>
      <c r="F4" s="92" t="s">
        <v>49</v>
      </c>
      <c r="G4" s="94" t="s">
        <v>83</v>
      </c>
      <c r="H4" s="6" t="s">
        <v>81</v>
      </c>
      <c r="I4" s="92" t="s">
        <v>84</v>
      </c>
      <c r="J4" s="95" t="s">
        <v>85</v>
      </c>
      <c r="K4" s="96" t="s">
        <v>86</v>
      </c>
      <c r="L4" s="92" t="s">
        <v>89</v>
      </c>
      <c r="M4" s="270" t="s">
        <v>90</v>
      </c>
      <c r="N4" s="271" t="s">
        <v>91</v>
      </c>
      <c r="O4" s="92" t="s">
        <v>92</v>
      </c>
      <c r="P4" s="263" t="s">
        <v>93</v>
      </c>
      <c r="Q4" s="197" t="s">
        <v>94</v>
      </c>
      <c r="R4" s="5"/>
      <c r="S4" s="4"/>
      <c r="AA4" s="2"/>
      <c r="AB4" s="2"/>
      <c r="AC4" s="2"/>
      <c r="AD4" s="2"/>
      <c r="AE4" s="2"/>
      <c r="AF4" s="2"/>
    </row>
    <row r="5" spans="1:32" ht="24.95" customHeight="1" thickBot="1" x14ac:dyDescent="0.3">
      <c r="A5" s="428"/>
      <c r="B5" s="7" t="s">
        <v>9</v>
      </c>
      <c r="C5" s="303">
        <v>20</v>
      </c>
      <c r="D5" s="304">
        <v>5</v>
      </c>
      <c r="E5" s="305">
        <f>SUM(C5:D5)</f>
        <v>25</v>
      </c>
      <c r="F5" s="306">
        <v>30</v>
      </c>
      <c r="G5" s="307">
        <v>7</v>
      </c>
      <c r="H5" s="308">
        <f>SUM(F5:G5)</f>
        <v>37</v>
      </c>
      <c r="I5" s="306">
        <v>15</v>
      </c>
      <c r="J5" s="309">
        <v>2</v>
      </c>
      <c r="K5" s="310">
        <v>17</v>
      </c>
      <c r="L5" s="306">
        <v>3</v>
      </c>
      <c r="M5" s="311"/>
      <c r="N5" s="312">
        <v>3</v>
      </c>
      <c r="O5" s="313">
        <f t="shared" ref="O5:O10" si="0">C5+F5+I5+L5</f>
        <v>68</v>
      </c>
      <c r="P5" s="314">
        <f t="shared" ref="P5:P10" si="1">D5+G5+J5+M5</f>
        <v>14</v>
      </c>
      <c r="Q5" s="315">
        <f t="shared" ref="Q5:Q10" si="2">E5+H5+K5+N5</f>
        <v>82</v>
      </c>
      <c r="R5" s="10"/>
      <c r="S5" s="4"/>
      <c r="AA5" s="2"/>
      <c r="AB5" s="2"/>
      <c r="AC5" s="2"/>
      <c r="AD5" s="2"/>
      <c r="AE5" s="2"/>
      <c r="AF5" s="2"/>
    </row>
    <row r="6" spans="1:32" ht="24.95" customHeight="1" thickTop="1" x14ac:dyDescent="0.25">
      <c r="A6" s="428"/>
      <c r="B6" s="11" t="s">
        <v>10</v>
      </c>
      <c r="C6" s="316">
        <v>8</v>
      </c>
      <c r="D6" s="317">
        <v>3</v>
      </c>
      <c r="E6" s="318">
        <f>SUM(C6:D6)</f>
        <v>11</v>
      </c>
      <c r="F6" s="316">
        <v>3</v>
      </c>
      <c r="G6" s="319">
        <v>3</v>
      </c>
      <c r="H6" s="320">
        <f>SUM(F6:G6)</f>
        <v>6</v>
      </c>
      <c r="I6" s="316">
        <v>1</v>
      </c>
      <c r="J6" s="321">
        <v>3</v>
      </c>
      <c r="K6" s="322">
        <v>4</v>
      </c>
      <c r="L6" s="316"/>
      <c r="M6" s="323"/>
      <c r="N6" s="324"/>
      <c r="O6" s="325">
        <f t="shared" si="0"/>
        <v>12</v>
      </c>
      <c r="P6" s="326">
        <f t="shared" si="1"/>
        <v>9</v>
      </c>
      <c r="Q6" s="327">
        <f t="shared" si="2"/>
        <v>21</v>
      </c>
      <c r="R6" s="10"/>
      <c r="S6" s="4"/>
      <c r="AA6" s="2"/>
      <c r="AB6" s="2"/>
      <c r="AC6" s="2"/>
      <c r="AD6" s="2"/>
      <c r="AE6" s="2"/>
      <c r="AF6" s="2"/>
    </row>
    <row r="7" spans="1:32" ht="24.95" customHeight="1" x14ac:dyDescent="0.25">
      <c r="A7" s="428"/>
      <c r="B7" s="17" t="s">
        <v>11</v>
      </c>
      <c r="C7" s="328">
        <v>4</v>
      </c>
      <c r="D7" s="317">
        <v>0</v>
      </c>
      <c r="E7" s="329">
        <f>SUM(C7:D7)</f>
        <v>4</v>
      </c>
      <c r="F7" s="328">
        <v>0</v>
      </c>
      <c r="G7" s="319">
        <v>0</v>
      </c>
      <c r="H7" s="320">
        <f>SUM(F7:G7)</f>
        <v>0</v>
      </c>
      <c r="I7" s="328">
        <v>8</v>
      </c>
      <c r="J7" s="321">
        <v>0</v>
      </c>
      <c r="K7" s="322">
        <v>8</v>
      </c>
      <c r="L7" s="328"/>
      <c r="M7" s="323"/>
      <c r="N7" s="324"/>
      <c r="O7" s="330">
        <f t="shared" si="0"/>
        <v>12</v>
      </c>
      <c r="P7" s="326">
        <f t="shared" si="1"/>
        <v>0</v>
      </c>
      <c r="Q7" s="327">
        <f t="shared" si="2"/>
        <v>12</v>
      </c>
      <c r="R7" s="10"/>
      <c r="S7" s="4"/>
      <c r="AA7" s="2"/>
      <c r="AB7" s="2"/>
      <c r="AC7" s="2"/>
      <c r="AD7" s="2"/>
      <c r="AE7" s="2"/>
      <c r="AF7" s="2"/>
    </row>
    <row r="8" spans="1:32" ht="24.95" customHeight="1" x14ac:dyDescent="0.25">
      <c r="A8" s="428"/>
      <c r="B8" s="11" t="s">
        <v>12</v>
      </c>
      <c r="C8" s="316">
        <v>2</v>
      </c>
      <c r="D8" s="317">
        <v>0</v>
      </c>
      <c r="E8" s="329">
        <f>SUM(C8:D8)</f>
        <v>2</v>
      </c>
      <c r="F8" s="316">
        <v>0</v>
      </c>
      <c r="G8" s="319">
        <v>1</v>
      </c>
      <c r="H8" s="320">
        <f>SUM(F8:G8)</f>
        <v>1</v>
      </c>
      <c r="I8" s="316">
        <v>2</v>
      </c>
      <c r="J8" s="321">
        <v>0</v>
      </c>
      <c r="K8" s="322">
        <v>2</v>
      </c>
      <c r="L8" s="316"/>
      <c r="M8" s="323"/>
      <c r="N8" s="324"/>
      <c r="O8" s="325">
        <f t="shared" si="0"/>
        <v>4</v>
      </c>
      <c r="P8" s="326">
        <f t="shared" si="1"/>
        <v>1</v>
      </c>
      <c r="Q8" s="327">
        <f t="shared" si="2"/>
        <v>5</v>
      </c>
      <c r="R8" s="10"/>
      <c r="S8" s="4"/>
      <c r="AA8" s="2"/>
      <c r="AB8" s="2"/>
      <c r="AC8" s="2"/>
      <c r="AD8" s="2"/>
      <c r="AE8" s="2"/>
      <c r="AF8" s="2"/>
    </row>
    <row r="9" spans="1:32" ht="24.95" customHeight="1" thickBot="1" x14ac:dyDescent="0.3">
      <c r="A9" s="428"/>
      <c r="B9" s="11" t="s">
        <v>13</v>
      </c>
      <c r="C9" s="331">
        <v>1</v>
      </c>
      <c r="D9" s="332">
        <v>1</v>
      </c>
      <c r="E9" s="333">
        <f>SUM(C9:D9)</f>
        <v>2</v>
      </c>
      <c r="F9" s="316">
        <v>0</v>
      </c>
      <c r="G9" s="334">
        <v>1</v>
      </c>
      <c r="H9" s="335">
        <f>SUM(F9:G9)</f>
        <v>1</v>
      </c>
      <c r="I9" s="316">
        <v>1</v>
      </c>
      <c r="J9" s="336">
        <v>0</v>
      </c>
      <c r="K9" s="337">
        <v>1</v>
      </c>
      <c r="L9" s="316"/>
      <c r="M9" s="338"/>
      <c r="N9" s="339"/>
      <c r="O9" s="325">
        <f t="shared" si="0"/>
        <v>2</v>
      </c>
      <c r="P9" s="340">
        <f t="shared" si="1"/>
        <v>2</v>
      </c>
      <c r="Q9" s="341">
        <f t="shared" si="2"/>
        <v>4</v>
      </c>
      <c r="R9" s="10"/>
      <c r="S9" s="4"/>
      <c r="AA9" s="2"/>
      <c r="AB9" s="2"/>
      <c r="AC9" s="2"/>
      <c r="AD9" s="2"/>
      <c r="AE9" s="2"/>
      <c r="AF9" s="2"/>
    </row>
    <row r="10" spans="1:32" ht="24.95" customHeight="1" thickTop="1" thickBot="1" x14ac:dyDescent="0.3">
      <c r="A10" s="429"/>
      <c r="B10" s="23" t="s">
        <v>8</v>
      </c>
      <c r="C10" s="342">
        <v>35</v>
      </c>
      <c r="D10" s="343">
        <f>SUM(D5:D9)</f>
        <v>9</v>
      </c>
      <c r="E10" s="344">
        <f>SUM(E5:E9)</f>
        <v>44</v>
      </c>
      <c r="F10" s="345">
        <f>SUM(F5:F9)</f>
        <v>33</v>
      </c>
      <c r="G10" s="346">
        <f>SUM(G5:G9)</f>
        <v>12</v>
      </c>
      <c r="H10" s="347">
        <f>SUM(H5:H9)</f>
        <v>45</v>
      </c>
      <c r="I10" s="345">
        <v>27</v>
      </c>
      <c r="J10" s="348">
        <v>5</v>
      </c>
      <c r="K10" s="349">
        <v>32</v>
      </c>
      <c r="L10" s="345">
        <v>3</v>
      </c>
      <c r="M10" s="350"/>
      <c r="N10" s="351">
        <v>3</v>
      </c>
      <c r="O10" s="352">
        <f t="shared" si="0"/>
        <v>98</v>
      </c>
      <c r="P10" s="353">
        <f t="shared" si="1"/>
        <v>26</v>
      </c>
      <c r="Q10" s="354">
        <f t="shared" si="2"/>
        <v>124</v>
      </c>
      <c r="R10" s="10"/>
      <c r="S10" s="4"/>
      <c r="AA10" s="2"/>
      <c r="AB10" s="2"/>
      <c r="AC10" s="2"/>
      <c r="AD10" s="2"/>
      <c r="AE10" s="2"/>
      <c r="AF10" s="2"/>
    </row>
    <row r="11" spans="1:32" ht="12" customHeight="1" thickBot="1" x14ac:dyDescent="0.25">
      <c r="A11" s="28"/>
    </row>
    <row r="12" spans="1:32" ht="23.25" customHeight="1" thickBot="1" x14ac:dyDescent="0.25">
      <c r="A12" s="262" t="s">
        <v>14</v>
      </c>
      <c r="B12" s="262"/>
      <c r="C12" s="262"/>
      <c r="D12" s="262"/>
      <c r="E12" s="399" t="s">
        <v>95</v>
      </c>
      <c r="F12" s="400"/>
      <c r="G12" s="400"/>
      <c r="H12" s="400"/>
      <c r="I12" s="400"/>
      <c r="J12" s="400"/>
      <c r="K12" s="400"/>
      <c r="L12" s="400"/>
      <c r="M12" s="400"/>
      <c r="N12" s="400"/>
      <c r="O12" s="400"/>
      <c r="P12" s="400"/>
      <c r="Q12" s="401"/>
    </row>
    <row r="13" spans="1:32" s="36" customFormat="1" ht="43.5" customHeight="1" thickBot="1" x14ac:dyDescent="0.25">
      <c r="A13" s="430" t="s">
        <v>0</v>
      </c>
      <c r="B13" s="30" t="s">
        <v>15</v>
      </c>
      <c r="C13" s="31" t="s">
        <v>16</v>
      </c>
      <c r="D13" s="32" t="s">
        <v>9</v>
      </c>
      <c r="E13" s="402" t="s">
        <v>15</v>
      </c>
      <c r="F13" s="402"/>
      <c r="G13" s="404" t="s">
        <v>16</v>
      </c>
      <c r="H13" s="416" t="s">
        <v>116</v>
      </c>
      <c r="I13" s="416"/>
      <c r="J13" s="416"/>
      <c r="K13" s="416"/>
      <c r="L13" s="416"/>
      <c r="M13" s="416"/>
      <c r="N13" s="416"/>
      <c r="O13" s="416"/>
      <c r="P13" s="416"/>
      <c r="Q13" s="417"/>
      <c r="T13" s="35"/>
      <c r="U13" s="35"/>
      <c r="V13" s="35"/>
      <c r="W13" s="35"/>
      <c r="X13" s="35"/>
      <c r="Y13" s="35"/>
      <c r="Z13" s="35"/>
    </row>
    <row r="14" spans="1:32" ht="28.5" customHeight="1" x14ac:dyDescent="0.2">
      <c r="A14" s="431"/>
      <c r="B14" s="37" t="s">
        <v>17</v>
      </c>
      <c r="C14" s="38">
        <v>0</v>
      </c>
      <c r="D14" s="39">
        <v>0</v>
      </c>
      <c r="E14" s="402"/>
      <c r="F14" s="402"/>
      <c r="G14" s="404"/>
      <c r="H14" s="418" t="s">
        <v>30</v>
      </c>
      <c r="I14" s="419"/>
      <c r="J14" s="418" t="s">
        <v>114</v>
      </c>
      <c r="K14" s="419"/>
      <c r="L14" s="406" t="s">
        <v>96</v>
      </c>
      <c r="M14" s="406">
        <v>250</v>
      </c>
      <c r="N14" s="406">
        <v>500</v>
      </c>
      <c r="O14" s="406">
        <v>1000</v>
      </c>
      <c r="P14" s="406">
        <v>1500</v>
      </c>
      <c r="Q14" s="414" t="s">
        <v>88</v>
      </c>
    </row>
    <row r="15" spans="1:32" ht="22.5" customHeight="1" x14ac:dyDescent="0.2">
      <c r="A15" s="431"/>
      <c r="B15" s="43" t="s">
        <v>18</v>
      </c>
      <c r="C15" s="44">
        <v>56</v>
      </c>
      <c r="D15" s="45">
        <v>105</v>
      </c>
      <c r="E15" s="403"/>
      <c r="F15" s="403"/>
      <c r="G15" s="405"/>
      <c r="H15" s="301" t="s">
        <v>115</v>
      </c>
      <c r="I15" s="301" t="s">
        <v>64</v>
      </c>
      <c r="J15" s="301" t="s">
        <v>115</v>
      </c>
      <c r="K15" s="301" t="s">
        <v>64</v>
      </c>
      <c r="L15" s="407"/>
      <c r="M15" s="407"/>
      <c r="N15" s="407"/>
      <c r="O15" s="407"/>
      <c r="P15" s="407"/>
      <c r="Q15" s="415"/>
    </row>
    <row r="16" spans="1:32" ht="22.5" customHeight="1" x14ac:dyDescent="0.2">
      <c r="A16" s="431"/>
      <c r="B16" s="43" t="s">
        <v>19</v>
      </c>
      <c r="C16" s="46">
        <v>34</v>
      </c>
      <c r="D16" s="47">
        <v>34</v>
      </c>
      <c r="E16" s="285" t="s">
        <v>105</v>
      </c>
      <c r="F16" s="286"/>
      <c r="G16" s="355">
        <v>1</v>
      </c>
      <c r="H16" s="356">
        <v>1</v>
      </c>
      <c r="I16" s="356">
        <v>125</v>
      </c>
      <c r="J16" s="356"/>
      <c r="K16" s="356"/>
      <c r="L16" s="356">
        <v>1</v>
      </c>
      <c r="M16" s="356"/>
      <c r="N16" s="356"/>
      <c r="O16" s="356"/>
      <c r="P16" s="356"/>
      <c r="Q16" s="357"/>
    </row>
    <row r="17" spans="1:23" ht="22.5" customHeight="1" x14ac:dyDescent="0.2">
      <c r="A17" s="431"/>
      <c r="B17" s="43" t="s">
        <v>20</v>
      </c>
      <c r="C17" s="46">
        <v>80</v>
      </c>
      <c r="D17" s="48">
        <v>120</v>
      </c>
      <c r="E17" s="285" t="s">
        <v>106</v>
      </c>
      <c r="F17" s="286"/>
      <c r="G17" s="355"/>
      <c r="H17" s="356"/>
      <c r="I17" s="356"/>
      <c r="J17" s="356"/>
      <c r="K17" s="356"/>
      <c r="L17" s="356"/>
      <c r="M17" s="356"/>
      <c r="N17" s="356"/>
      <c r="O17" s="356"/>
      <c r="P17" s="356"/>
      <c r="Q17" s="357"/>
    </row>
    <row r="18" spans="1:23" ht="22.5" customHeight="1" x14ac:dyDescent="0.2">
      <c r="A18" s="431"/>
      <c r="B18" s="43" t="s">
        <v>21</v>
      </c>
      <c r="C18" s="44">
        <v>130</v>
      </c>
      <c r="D18" s="45">
        <v>90</v>
      </c>
      <c r="E18" s="285" t="s">
        <v>107</v>
      </c>
      <c r="F18" s="286"/>
      <c r="G18" s="358">
        <v>2</v>
      </c>
      <c r="H18" s="356">
        <v>2</v>
      </c>
      <c r="I18" s="356">
        <v>428</v>
      </c>
      <c r="J18" s="356">
        <v>1</v>
      </c>
      <c r="K18" s="356">
        <v>78</v>
      </c>
      <c r="L18" s="356"/>
      <c r="M18" s="356">
        <v>1</v>
      </c>
      <c r="N18" s="356">
        <v>1</v>
      </c>
      <c r="O18" s="356"/>
      <c r="P18" s="356"/>
      <c r="Q18" s="357" t="s">
        <v>97</v>
      </c>
    </row>
    <row r="19" spans="1:23" ht="28.5" customHeight="1" x14ac:dyDescent="0.2">
      <c r="A19" s="431"/>
      <c r="B19" s="43" t="s">
        <v>22</v>
      </c>
      <c r="C19" s="44">
        <v>0</v>
      </c>
      <c r="D19" s="45">
        <v>0</v>
      </c>
      <c r="E19" s="285" t="s">
        <v>102</v>
      </c>
      <c r="F19" s="286"/>
      <c r="G19" s="355"/>
      <c r="H19" s="356"/>
      <c r="I19" s="356"/>
      <c r="J19" s="356"/>
      <c r="K19" s="356"/>
      <c r="L19" s="356"/>
      <c r="M19" s="356"/>
      <c r="N19" s="356"/>
      <c r="O19" s="356"/>
      <c r="P19" s="356"/>
      <c r="Q19" s="357"/>
    </row>
    <row r="20" spans="1:23" ht="22.5" customHeight="1" x14ac:dyDescent="0.2">
      <c r="A20" s="431"/>
      <c r="B20" s="49" t="s">
        <v>23</v>
      </c>
      <c r="C20" s="50">
        <v>1000</v>
      </c>
      <c r="D20" s="51">
        <v>2100</v>
      </c>
      <c r="E20" s="285" t="s">
        <v>103</v>
      </c>
      <c r="F20" s="286"/>
      <c r="G20" s="355"/>
      <c r="H20" s="356"/>
      <c r="I20" s="356"/>
      <c r="J20" s="356"/>
      <c r="K20" s="356"/>
      <c r="L20" s="356"/>
      <c r="M20" s="356"/>
      <c r="N20" s="356"/>
      <c r="O20" s="356"/>
      <c r="P20" s="356"/>
      <c r="Q20" s="357"/>
      <c r="T20" s="463"/>
      <c r="U20" s="463"/>
      <c r="V20" s="463"/>
      <c r="W20" s="463"/>
    </row>
    <row r="21" spans="1:23" ht="22.5" customHeight="1" x14ac:dyDescent="0.2">
      <c r="A21" s="431"/>
      <c r="B21" s="49" t="s">
        <v>24</v>
      </c>
      <c r="C21" s="50">
        <v>45</v>
      </c>
      <c r="D21" s="51">
        <v>68</v>
      </c>
      <c r="E21" s="464" t="s">
        <v>112</v>
      </c>
      <c r="F21" s="465"/>
      <c r="G21" s="355"/>
      <c r="H21" s="356"/>
      <c r="I21" s="356"/>
      <c r="J21" s="356"/>
      <c r="K21" s="356"/>
      <c r="L21" s="356"/>
      <c r="M21" s="356"/>
      <c r="N21" s="356"/>
      <c r="O21" s="356"/>
      <c r="P21" s="356"/>
      <c r="Q21" s="357"/>
      <c r="T21" s="463"/>
      <c r="U21" s="463"/>
      <c r="V21" s="463"/>
      <c r="W21" s="463"/>
    </row>
    <row r="22" spans="1:23" ht="22.5" customHeight="1" thickBot="1" x14ac:dyDescent="0.3">
      <c r="A22" s="431"/>
      <c r="B22" s="49" t="s">
        <v>25</v>
      </c>
      <c r="C22" s="50">
        <v>45</v>
      </c>
      <c r="D22" s="51">
        <v>68</v>
      </c>
      <c r="E22" s="289" t="s">
        <v>104</v>
      </c>
      <c r="F22" s="290"/>
      <c r="G22" s="359"/>
      <c r="H22" s="302"/>
      <c r="I22" s="302"/>
      <c r="J22" s="302"/>
      <c r="K22" s="302"/>
      <c r="L22" s="360"/>
      <c r="M22" s="360"/>
      <c r="N22" s="360"/>
      <c r="O22" s="360"/>
      <c r="P22" s="360"/>
      <c r="Q22" s="361"/>
      <c r="T22" s="463"/>
      <c r="U22" s="463"/>
      <c r="V22" s="463"/>
      <c r="W22" s="463"/>
    </row>
    <row r="23" spans="1:23" ht="22.5" customHeight="1" x14ac:dyDescent="0.2">
      <c r="A23" s="431"/>
      <c r="B23" s="43" t="s">
        <v>26</v>
      </c>
      <c r="C23" s="44">
        <v>3</v>
      </c>
      <c r="D23" s="45">
        <v>5</v>
      </c>
      <c r="E23" s="466" t="s">
        <v>15</v>
      </c>
      <c r="F23" s="467"/>
      <c r="G23" s="390" t="s">
        <v>16</v>
      </c>
      <c r="H23" s="393" t="s">
        <v>9</v>
      </c>
      <c r="I23" s="394"/>
      <c r="J23" s="394"/>
      <c r="K23" s="394"/>
      <c r="L23" s="394"/>
      <c r="M23" s="395"/>
      <c r="N23" s="282"/>
      <c r="T23" s="463"/>
      <c r="U23" s="463"/>
      <c r="V23" s="463"/>
      <c r="W23" s="463"/>
    </row>
    <row r="24" spans="1:23" ht="22.5" customHeight="1" x14ac:dyDescent="0.2">
      <c r="A24" s="431"/>
      <c r="B24" s="43" t="s">
        <v>27</v>
      </c>
      <c r="C24" s="44">
        <v>2</v>
      </c>
      <c r="D24" s="45">
        <v>8</v>
      </c>
      <c r="E24" s="468"/>
      <c r="F24" s="469"/>
      <c r="G24" s="391"/>
      <c r="H24" s="294" t="s">
        <v>113</v>
      </c>
      <c r="I24" s="294" t="s">
        <v>64</v>
      </c>
      <c r="J24" s="294" t="s">
        <v>108</v>
      </c>
      <c r="K24" s="294" t="s">
        <v>109</v>
      </c>
      <c r="L24" s="294" t="s">
        <v>110</v>
      </c>
      <c r="M24" s="295" t="s">
        <v>88</v>
      </c>
      <c r="N24" s="283"/>
      <c r="O24" s="42"/>
      <c r="T24" s="463"/>
      <c r="U24" s="463"/>
      <c r="V24" s="463"/>
      <c r="W24" s="463"/>
    </row>
    <row r="25" spans="1:23" ht="22.5" customHeight="1" thickBot="1" x14ac:dyDescent="0.25">
      <c r="A25" s="432"/>
      <c r="B25" s="53" t="s">
        <v>28</v>
      </c>
      <c r="C25" s="54">
        <v>0</v>
      </c>
      <c r="D25" s="55">
        <v>0</v>
      </c>
      <c r="E25" s="470"/>
      <c r="F25" s="471"/>
      <c r="G25" s="392"/>
      <c r="H25" s="294"/>
      <c r="I25" s="294"/>
      <c r="J25" s="294"/>
      <c r="K25" s="294"/>
      <c r="L25" s="294"/>
      <c r="M25" s="295"/>
      <c r="N25" s="284"/>
      <c r="O25" s="42"/>
      <c r="S25" s="297"/>
      <c r="T25" s="463"/>
      <c r="U25" s="463"/>
      <c r="V25" s="463"/>
      <c r="W25" s="463"/>
    </row>
    <row r="26" spans="1:23" ht="25.5" customHeight="1" thickBot="1" x14ac:dyDescent="0.25">
      <c r="E26" s="280" t="s">
        <v>101</v>
      </c>
      <c r="F26" s="281"/>
      <c r="G26" s="108"/>
      <c r="H26" s="293"/>
      <c r="I26" s="293"/>
      <c r="J26" s="293"/>
      <c r="K26" s="293"/>
      <c r="L26" s="293"/>
      <c r="M26" s="267"/>
      <c r="S26" s="297"/>
      <c r="T26" s="297"/>
      <c r="U26" s="297"/>
      <c r="V26" s="297"/>
    </row>
    <row r="27" spans="1:23" ht="29.25" customHeight="1" thickBot="1" x14ac:dyDescent="0.25">
      <c r="A27" s="444" t="s">
        <v>29</v>
      </c>
      <c r="B27" s="444"/>
      <c r="C27" s="444"/>
      <c r="D27" s="444"/>
      <c r="E27" s="444"/>
      <c r="F27" s="444"/>
      <c r="G27" s="444"/>
      <c r="H27" s="444"/>
      <c r="I27" s="444"/>
      <c r="J27" s="444"/>
      <c r="K27" s="444"/>
      <c r="L27" s="444"/>
      <c r="M27" s="444"/>
      <c r="N27" s="444"/>
      <c r="O27" s="150"/>
      <c r="P27" s="150"/>
      <c r="Q27" s="150"/>
      <c r="R27" s="150"/>
    </row>
    <row r="28" spans="1:23" ht="29.25" customHeight="1" x14ac:dyDescent="0.2">
      <c r="A28" s="445" t="s">
        <v>0</v>
      </c>
      <c r="B28" s="448" t="s">
        <v>15</v>
      </c>
      <c r="C28" s="451" t="s">
        <v>6</v>
      </c>
      <c r="D28" s="452"/>
      <c r="E28" s="452"/>
      <c r="F28" s="452"/>
      <c r="G28" s="452"/>
      <c r="H28" s="453"/>
      <c r="I28" s="436" t="s">
        <v>9</v>
      </c>
      <c r="J28" s="437"/>
      <c r="K28" s="437"/>
      <c r="L28" s="437"/>
      <c r="M28" s="437"/>
      <c r="N28" s="438"/>
      <c r="O28" s="40"/>
      <c r="P28" s="40"/>
      <c r="Q28" s="40"/>
      <c r="R28" s="40"/>
      <c r="S28" s="4"/>
    </row>
    <row r="29" spans="1:23" ht="25.5" customHeight="1" x14ac:dyDescent="0.2">
      <c r="A29" s="446"/>
      <c r="B29" s="449"/>
      <c r="C29" s="12" t="s">
        <v>30</v>
      </c>
      <c r="D29" s="131"/>
      <c r="E29" s="458" t="s">
        <v>31</v>
      </c>
      <c r="F29" s="458"/>
      <c r="G29" s="461" t="s">
        <v>33</v>
      </c>
      <c r="H29" s="459" t="s">
        <v>32</v>
      </c>
      <c r="I29" s="492" t="s">
        <v>30</v>
      </c>
      <c r="J29" s="456"/>
      <c r="K29" s="493" t="s">
        <v>31</v>
      </c>
      <c r="L29" s="493"/>
      <c r="M29" s="456" t="s">
        <v>33</v>
      </c>
      <c r="N29" s="454" t="s">
        <v>34</v>
      </c>
      <c r="O29" s="3"/>
      <c r="P29" s="3"/>
      <c r="T29" s="488"/>
      <c r="U29" s="488"/>
      <c r="V29" s="488"/>
    </row>
    <row r="30" spans="1:23" ht="47.25" customHeight="1" thickBot="1" x14ac:dyDescent="0.25">
      <c r="A30" s="446"/>
      <c r="B30" s="450"/>
      <c r="C30" s="132" t="s">
        <v>35</v>
      </c>
      <c r="D30" s="133" t="s">
        <v>36</v>
      </c>
      <c r="E30" s="133" t="s">
        <v>35</v>
      </c>
      <c r="F30" s="133" t="s">
        <v>36</v>
      </c>
      <c r="G30" s="462"/>
      <c r="H30" s="460"/>
      <c r="I30" s="134" t="s">
        <v>35</v>
      </c>
      <c r="J30" s="135" t="s">
        <v>36</v>
      </c>
      <c r="K30" s="135" t="s">
        <v>35</v>
      </c>
      <c r="L30" s="135" t="s">
        <v>36</v>
      </c>
      <c r="M30" s="457"/>
      <c r="N30" s="455"/>
      <c r="O30" s="3"/>
      <c r="P30" s="3"/>
      <c r="T30" s="488"/>
      <c r="U30" s="488"/>
      <c r="V30" s="488"/>
    </row>
    <row r="31" spans="1:23" ht="26.25" customHeight="1" x14ac:dyDescent="0.2">
      <c r="A31" s="446"/>
      <c r="B31" s="57" t="s">
        <v>37</v>
      </c>
      <c r="C31" s="136">
        <v>3</v>
      </c>
      <c r="D31" s="137">
        <v>5</v>
      </c>
      <c r="E31" s="137">
        <v>4</v>
      </c>
      <c r="F31" s="137">
        <v>7</v>
      </c>
      <c r="G31" s="165">
        <v>19</v>
      </c>
      <c r="H31" s="166">
        <v>3400</v>
      </c>
      <c r="I31" s="143">
        <v>0</v>
      </c>
      <c r="J31" s="144">
        <v>13</v>
      </c>
      <c r="K31" s="144">
        <v>0</v>
      </c>
      <c r="L31" s="144">
        <v>8</v>
      </c>
      <c r="M31" s="170">
        <v>21</v>
      </c>
      <c r="N31" s="144">
        <v>871</v>
      </c>
      <c r="O31" s="3"/>
      <c r="P31" s="3"/>
      <c r="T31" s="488"/>
      <c r="U31" s="488"/>
      <c r="V31" s="488"/>
    </row>
    <row r="32" spans="1:23" ht="26.25" customHeight="1" x14ac:dyDescent="0.2">
      <c r="A32" s="446"/>
      <c r="B32" s="58" t="s">
        <v>38</v>
      </c>
      <c r="C32" s="138">
        <v>0</v>
      </c>
      <c r="D32" s="139">
        <v>7</v>
      </c>
      <c r="E32" s="139">
        <v>0</v>
      </c>
      <c r="F32" s="139">
        <v>5</v>
      </c>
      <c r="G32" s="139">
        <v>12</v>
      </c>
      <c r="H32" s="167">
        <v>120</v>
      </c>
      <c r="I32" s="145">
        <v>0</v>
      </c>
      <c r="J32" s="146">
        <v>0</v>
      </c>
      <c r="K32" s="146">
        <v>0</v>
      </c>
      <c r="L32" s="146">
        <v>0</v>
      </c>
      <c r="M32" s="171">
        <v>0</v>
      </c>
      <c r="N32" s="147">
        <v>0</v>
      </c>
      <c r="O32" s="3"/>
      <c r="P32" s="3"/>
      <c r="T32" s="488"/>
      <c r="U32" s="488"/>
      <c r="V32" s="488"/>
    </row>
    <row r="33" spans="1:26" ht="26.25" customHeight="1" x14ac:dyDescent="0.2">
      <c r="A33" s="446"/>
      <c r="B33" s="58" t="s">
        <v>39</v>
      </c>
      <c r="C33" s="138">
        <v>0</v>
      </c>
      <c r="D33" s="139">
        <v>20</v>
      </c>
      <c r="E33" s="139">
        <v>0</v>
      </c>
      <c r="F33" s="139">
        <v>22</v>
      </c>
      <c r="G33" s="139">
        <v>42</v>
      </c>
      <c r="H33" s="140">
        <v>7900</v>
      </c>
      <c r="I33" s="145">
        <v>0</v>
      </c>
      <c r="J33" s="146">
        <v>0</v>
      </c>
      <c r="K33" s="146">
        <v>0</v>
      </c>
      <c r="L33" s="146">
        <v>0</v>
      </c>
      <c r="M33" s="172">
        <v>0</v>
      </c>
      <c r="N33" s="146">
        <v>0</v>
      </c>
      <c r="O33" s="3"/>
      <c r="P33" s="3"/>
      <c r="T33" s="488"/>
      <c r="U33" s="488"/>
      <c r="V33" s="488"/>
    </row>
    <row r="34" spans="1:26" ht="26.25" customHeight="1" thickBot="1" x14ac:dyDescent="0.25">
      <c r="A34" s="447"/>
      <c r="B34" s="59" t="s">
        <v>8</v>
      </c>
      <c r="C34" s="141">
        <f>SUM(C31:C33)</f>
        <v>3</v>
      </c>
      <c r="D34" s="142">
        <f t="shared" ref="D34:N34" si="3">SUM(D31:D33)</f>
        <v>32</v>
      </c>
      <c r="E34" s="142">
        <f t="shared" si="3"/>
        <v>4</v>
      </c>
      <c r="F34" s="142">
        <f t="shared" si="3"/>
        <v>34</v>
      </c>
      <c r="G34" s="168">
        <f>SUM(G31:G33)</f>
        <v>73</v>
      </c>
      <c r="H34" s="169">
        <f>SUM(H31:H33)</f>
        <v>11420</v>
      </c>
      <c r="I34" s="148">
        <f t="shared" si="3"/>
        <v>0</v>
      </c>
      <c r="J34" s="149">
        <f t="shared" si="3"/>
        <v>13</v>
      </c>
      <c r="K34" s="149">
        <f t="shared" si="3"/>
        <v>0</v>
      </c>
      <c r="L34" s="149">
        <f t="shared" si="3"/>
        <v>8</v>
      </c>
      <c r="M34" s="173">
        <f>SUM(M31:M33)</f>
        <v>21</v>
      </c>
      <c r="N34" s="149">
        <f t="shared" si="3"/>
        <v>871</v>
      </c>
      <c r="O34" s="3"/>
      <c r="P34" s="3"/>
      <c r="Q34" s="3"/>
      <c r="R34" s="3"/>
    </row>
    <row r="35" spans="1:26" x14ac:dyDescent="0.2">
      <c r="A35" s="60"/>
      <c r="B35" s="61"/>
      <c r="C35" s="61"/>
      <c r="D35" s="34"/>
      <c r="E35" s="34"/>
      <c r="F35" s="34"/>
      <c r="G35" s="34"/>
      <c r="H35" s="34"/>
    </row>
    <row r="36" spans="1:26" ht="32.25" customHeight="1" thickBot="1" x14ac:dyDescent="0.25">
      <c r="A36" s="421" t="s">
        <v>40</v>
      </c>
      <c r="B36" s="421"/>
      <c r="C36" s="421"/>
      <c r="D36" s="421"/>
      <c r="E36" s="421"/>
      <c r="F36" s="421"/>
      <c r="G36" s="421"/>
      <c r="H36" s="421"/>
      <c r="I36" s="421"/>
      <c r="J36" s="421"/>
      <c r="K36" s="421"/>
      <c r="L36" s="421"/>
      <c r="M36" s="421"/>
      <c r="R36" s="3"/>
      <c r="S36" s="3"/>
      <c r="T36" s="3"/>
      <c r="U36" s="3"/>
      <c r="V36" s="3"/>
      <c r="W36" s="3"/>
      <c r="X36" s="3"/>
      <c r="Y36" s="3"/>
      <c r="Z36" s="3"/>
    </row>
    <row r="37" spans="1:26" ht="26.25" customHeight="1" x14ac:dyDescent="0.2">
      <c r="A37" s="483" t="s">
        <v>41</v>
      </c>
      <c r="B37" s="479" t="s">
        <v>15</v>
      </c>
      <c r="C37" s="480"/>
      <c r="D37" s="489" t="s">
        <v>6</v>
      </c>
      <c r="E37" s="490"/>
      <c r="F37" s="490"/>
      <c r="G37" s="490"/>
      <c r="H37" s="491"/>
      <c r="I37" s="424" t="s">
        <v>9</v>
      </c>
      <c r="J37" s="425"/>
      <c r="K37" s="425"/>
      <c r="L37" s="425"/>
      <c r="M37" s="426"/>
      <c r="T37" s="3"/>
      <c r="U37" s="3"/>
      <c r="V37" s="3"/>
      <c r="W37" s="3"/>
      <c r="X37" s="3"/>
      <c r="Y37" s="3"/>
      <c r="Z37" s="3"/>
    </row>
    <row r="38" spans="1:26" ht="27.75" customHeight="1" thickBot="1" x14ac:dyDescent="0.25">
      <c r="A38" s="484"/>
      <c r="B38" s="481"/>
      <c r="C38" s="482"/>
      <c r="D38" s="62" t="s">
        <v>42</v>
      </c>
      <c r="E38" s="63" t="s">
        <v>43</v>
      </c>
      <c r="F38" s="63" t="s">
        <v>44</v>
      </c>
      <c r="G38" s="63" t="s">
        <v>45</v>
      </c>
      <c r="H38" s="64" t="s">
        <v>76</v>
      </c>
      <c r="I38" s="65" t="s">
        <v>42</v>
      </c>
      <c r="J38" s="66" t="s">
        <v>43</v>
      </c>
      <c r="K38" s="66" t="s">
        <v>44</v>
      </c>
      <c r="L38" s="66" t="s">
        <v>45</v>
      </c>
      <c r="M38" s="67" t="s">
        <v>76</v>
      </c>
      <c r="T38" s="3"/>
      <c r="U38" s="3"/>
      <c r="V38" s="3"/>
      <c r="W38" s="3"/>
      <c r="X38" s="3"/>
      <c r="Y38" s="3"/>
      <c r="Z38" s="3"/>
    </row>
    <row r="39" spans="1:26" ht="27" customHeight="1" x14ac:dyDescent="0.2">
      <c r="A39" s="484"/>
      <c r="B39" s="422" t="s">
        <v>37</v>
      </c>
      <c r="C39" s="423"/>
      <c r="D39" s="118">
        <v>3</v>
      </c>
      <c r="E39" s="119">
        <v>2</v>
      </c>
      <c r="F39" s="119">
        <v>4</v>
      </c>
      <c r="G39" s="125">
        <v>2</v>
      </c>
      <c r="H39" s="126">
        <v>5</v>
      </c>
      <c r="I39" s="68">
        <v>2</v>
      </c>
      <c r="J39" s="69">
        <v>2</v>
      </c>
      <c r="K39" s="69"/>
      <c r="L39" s="69"/>
      <c r="M39" s="152">
        <v>5</v>
      </c>
      <c r="T39" s="3"/>
      <c r="U39" s="3"/>
      <c r="V39" s="3"/>
      <c r="W39" s="3"/>
      <c r="X39" s="3"/>
      <c r="Y39" s="3"/>
      <c r="Z39" s="3"/>
    </row>
    <row r="40" spans="1:26" ht="27" customHeight="1" x14ac:dyDescent="0.2">
      <c r="A40" s="484"/>
      <c r="B40" s="422" t="s">
        <v>38</v>
      </c>
      <c r="C40" s="423"/>
      <c r="D40" s="120">
        <v>1</v>
      </c>
      <c r="E40" s="121"/>
      <c r="F40" s="121"/>
      <c r="G40" s="127">
        <v>1</v>
      </c>
      <c r="H40" s="128"/>
      <c r="I40" s="122">
        <v>1</v>
      </c>
      <c r="J40" s="123"/>
      <c r="K40" s="123"/>
      <c r="L40" s="123"/>
      <c r="M40" s="124"/>
      <c r="T40" s="3"/>
      <c r="U40" s="3"/>
      <c r="V40" s="3"/>
      <c r="W40" s="3"/>
      <c r="X40" s="3"/>
      <c r="Y40" s="3"/>
      <c r="Z40" s="3"/>
    </row>
    <row r="41" spans="1:26" ht="27" customHeight="1" x14ac:dyDescent="0.2">
      <c r="A41" s="484"/>
      <c r="B41" s="422" t="s">
        <v>39</v>
      </c>
      <c r="C41" s="423"/>
      <c r="D41" s="120">
        <v>2</v>
      </c>
      <c r="E41" s="121"/>
      <c r="F41" s="121">
        <v>5</v>
      </c>
      <c r="G41" s="127"/>
      <c r="H41" s="128">
        <v>2</v>
      </c>
      <c r="I41" s="122"/>
      <c r="J41" s="123"/>
      <c r="K41" s="123">
        <v>5</v>
      </c>
      <c r="L41" s="123"/>
      <c r="M41" s="124">
        <v>2</v>
      </c>
      <c r="T41" s="3"/>
      <c r="U41" s="3"/>
      <c r="V41" s="3"/>
      <c r="W41" s="3"/>
      <c r="X41" s="3"/>
      <c r="Y41" s="3"/>
      <c r="Z41" s="3"/>
    </row>
    <row r="42" spans="1:26" ht="27" customHeight="1" thickBot="1" x14ac:dyDescent="0.25">
      <c r="A42" s="484"/>
      <c r="B42" s="486" t="s">
        <v>8</v>
      </c>
      <c r="C42" s="487"/>
      <c r="D42" s="71">
        <v>6</v>
      </c>
      <c r="E42" s="72">
        <v>2</v>
      </c>
      <c r="F42" s="72">
        <v>9</v>
      </c>
      <c r="G42" s="129">
        <v>3</v>
      </c>
      <c r="H42" s="130">
        <v>7</v>
      </c>
      <c r="I42" s="73">
        <v>3</v>
      </c>
      <c r="J42" s="74">
        <v>2</v>
      </c>
      <c r="K42" s="74">
        <v>5</v>
      </c>
      <c r="L42" s="74"/>
      <c r="M42" s="75">
        <v>7</v>
      </c>
      <c r="Q42" s="3"/>
      <c r="R42" s="3"/>
      <c r="S42" s="3"/>
      <c r="T42" s="3"/>
      <c r="U42" s="3"/>
      <c r="V42" s="3"/>
      <c r="W42" s="3"/>
      <c r="X42" s="3"/>
      <c r="Y42" s="3"/>
      <c r="Z42" s="3"/>
    </row>
    <row r="43" spans="1:26" ht="27" customHeight="1" x14ac:dyDescent="0.2">
      <c r="A43" s="484"/>
      <c r="B43" s="473" t="s">
        <v>65</v>
      </c>
      <c r="C43" s="474"/>
      <c r="D43" s="118">
        <v>420</v>
      </c>
      <c r="E43" s="119">
        <v>115</v>
      </c>
      <c r="F43" s="119">
        <v>628</v>
      </c>
      <c r="G43" s="125">
        <v>58</v>
      </c>
      <c r="H43" s="126"/>
      <c r="I43" s="68">
        <v>280</v>
      </c>
      <c r="J43" s="69">
        <v>115</v>
      </c>
      <c r="K43" s="69">
        <v>350</v>
      </c>
      <c r="L43" s="69"/>
      <c r="M43" s="70"/>
      <c r="Q43" s="3"/>
      <c r="R43" s="3"/>
      <c r="S43" s="3"/>
      <c r="T43" s="3"/>
      <c r="U43" s="3"/>
      <c r="V43" s="3"/>
      <c r="W43" s="3"/>
      <c r="X43" s="3"/>
      <c r="Y43" s="3"/>
      <c r="Z43" s="3"/>
    </row>
    <row r="44" spans="1:26" ht="27" customHeight="1" x14ac:dyDescent="0.2">
      <c r="A44" s="484"/>
      <c r="B44" s="475" t="s">
        <v>66</v>
      </c>
      <c r="C44" s="476"/>
      <c r="D44" s="120">
        <v>1200</v>
      </c>
      <c r="E44" s="121">
        <v>850</v>
      </c>
      <c r="F44" s="121">
        <v>1512</v>
      </c>
      <c r="G44" s="127">
        <v>125</v>
      </c>
      <c r="H44" s="128"/>
      <c r="I44" s="122">
        <v>725</v>
      </c>
      <c r="J44" s="123">
        <v>850</v>
      </c>
      <c r="K44" s="123">
        <v>855</v>
      </c>
      <c r="L44" s="123"/>
      <c r="M44" s="124"/>
      <c r="Q44" s="3"/>
      <c r="R44" s="3"/>
      <c r="S44" s="3"/>
      <c r="T44" s="3"/>
      <c r="U44" s="3"/>
      <c r="V44" s="3"/>
      <c r="W44" s="3"/>
      <c r="X44" s="3"/>
      <c r="Y44" s="3"/>
      <c r="Z44" s="3"/>
    </row>
    <row r="45" spans="1:26" ht="27" customHeight="1" x14ac:dyDescent="0.2">
      <c r="A45" s="484"/>
      <c r="B45" s="477" t="s">
        <v>76</v>
      </c>
      <c r="C45" s="116" t="s">
        <v>74</v>
      </c>
      <c r="D45" s="120"/>
      <c r="E45" s="121"/>
      <c r="F45" s="121"/>
      <c r="G45" s="127"/>
      <c r="H45" s="128">
        <v>1500</v>
      </c>
      <c r="I45" s="122"/>
      <c r="J45" s="123"/>
      <c r="K45" s="123"/>
      <c r="L45" s="123"/>
      <c r="M45" s="124">
        <v>1500</v>
      </c>
      <c r="Q45" s="3"/>
      <c r="R45" s="3"/>
      <c r="S45" s="3"/>
      <c r="T45" s="3"/>
      <c r="U45" s="3"/>
      <c r="V45" s="3"/>
      <c r="W45" s="3"/>
      <c r="X45" s="3"/>
      <c r="Y45" s="3"/>
      <c r="Z45" s="3"/>
    </row>
    <row r="46" spans="1:26" ht="27" customHeight="1" thickBot="1" x14ac:dyDescent="0.25">
      <c r="A46" s="485"/>
      <c r="B46" s="478"/>
      <c r="C46" s="117" t="s">
        <v>75</v>
      </c>
      <c r="D46" s="71"/>
      <c r="E46" s="72"/>
      <c r="F46" s="72"/>
      <c r="G46" s="129"/>
      <c r="H46" s="130">
        <v>12000</v>
      </c>
      <c r="I46" s="73"/>
      <c r="J46" s="74"/>
      <c r="K46" s="74"/>
      <c r="L46" s="74"/>
      <c r="M46" s="75">
        <v>12000</v>
      </c>
      <c r="Q46" s="3"/>
      <c r="R46" s="3"/>
      <c r="S46" s="3"/>
      <c r="T46" s="3"/>
      <c r="U46" s="3"/>
      <c r="V46" s="3"/>
      <c r="W46" s="3"/>
      <c r="X46" s="3"/>
      <c r="Y46" s="3"/>
      <c r="Z46" s="3"/>
    </row>
    <row r="47" spans="1:26" ht="32.25" customHeight="1" x14ac:dyDescent="0.2">
      <c r="A47" s="472" t="s">
        <v>78</v>
      </c>
      <c r="B47" s="472"/>
      <c r="C47" s="472"/>
      <c r="D47" s="472"/>
      <c r="E47" s="472"/>
      <c r="F47" s="472"/>
      <c r="G47" s="472"/>
      <c r="H47" s="472"/>
      <c r="I47" s="472"/>
      <c r="J47" s="472"/>
      <c r="K47" s="472"/>
      <c r="L47" s="472"/>
      <c r="M47" s="472"/>
      <c r="N47" s="472"/>
    </row>
    <row r="48" spans="1:26" ht="32.25" customHeight="1" x14ac:dyDescent="0.2">
      <c r="A48" s="472"/>
      <c r="B48" s="472"/>
      <c r="C48" s="472"/>
      <c r="D48" s="472"/>
      <c r="E48" s="472"/>
      <c r="F48" s="472"/>
      <c r="G48" s="472"/>
      <c r="H48" s="472"/>
      <c r="I48" s="472"/>
      <c r="J48" s="472"/>
      <c r="K48" s="472"/>
      <c r="L48" s="472"/>
      <c r="M48" s="472"/>
      <c r="N48" s="472"/>
    </row>
    <row r="49" spans="1:14" ht="32.25" customHeight="1" x14ac:dyDescent="0.2">
      <c r="A49" s="472"/>
      <c r="B49" s="472"/>
      <c r="C49" s="472"/>
      <c r="D49" s="472"/>
      <c r="E49" s="472"/>
      <c r="F49" s="472"/>
      <c r="G49" s="472"/>
      <c r="H49" s="472"/>
      <c r="I49" s="472"/>
      <c r="J49" s="472"/>
      <c r="K49" s="472"/>
      <c r="L49" s="472"/>
      <c r="M49" s="472"/>
      <c r="N49" s="472"/>
    </row>
    <row r="50" spans="1:14" ht="32.25" customHeight="1" x14ac:dyDescent="0.2">
      <c r="A50" s="472"/>
      <c r="B50" s="472"/>
      <c r="C50" s="472"/>
      <c r="D50" s="472"/>
      <c r="E50" s="472"/>
      <c r="F50" s="472"/>
      <c r="G50" s="472"/>
      <c r="H50" s="472"/>
      <c r="I50" s="472"/>
      <c r="J50" s="472"/>
      <c r="K50" s="472"/>
      <c r="L50" s="472"/>
      <c r="M50" s="472"/>
      <c r="N50" s="472"/>
    </row>
    <row r="51" spans="1:14" ht="32.25" customHeight="1" x14ac:dyDescent="0.2">
      <c r="A51" s="472"/>
      <c r="B51" s="472"/>
      <c r="C51" s="472"/>
      <c r="D51" s="472"/>
      <c r="E51" s="472"/>
      <c r="F51" s="472"/>
      <c r="G51" s="472"/>
      <c r="H51" s="472"/>
      <c r="I51" s="472"/>
      <c r="J51" s="472"/>
      <c r="K51" s="472"/>
      <c r="L51" s="472"/>
      <c r="M51" s="472"/>
      <c r="N51" s="472"/>
    </row>
    <row r="52" spans="1:14" ht="32.25" customHeight="1" x14ac:dyDescent="0.2">
      <c r="A52" s="472"/>
      <c r="B52" s="472"/>
      <c r="C52" s="472"/>
      <c r="D52" s="472"/>
      <c r="E52" s="472"/>
      <c r="F52" s="472"/>
      <c r="G52" s="472"/>
      <c r="H52" s="472"/>
      <c r="I52" s="472"/>
      <c r="J52" s="472"/>
      <c r="K52" s="472"/>
      <c r="L52" s="472"/>
      <c r="M52" s="472"/>
      <c r="N52" s="472"/>
    </row>
  </sheetData>
  <protectedRanges>
    <protectedRange sqref="U20:V25 U29:V33 C14:D25" name="Aralık1"/>
    <protectedRange sqref="H31:H32" name="Aralık1_1"/>
    <protectedRange sqref="N31:N32" name="Aralık1_2"/>
    <protectedRange sqref="G14 G26 E17:E18 E19:F22 G16:G18 E26 E23 F24" name="Aralık1_5"/>
  </protectedRanges>
  <mergeCells count="52">
    <mergeCell ref="T20:W25"/>
    <mergeCell ref="E21:F21"/>
    <mergeCell ref="E23:F25"/>
    <mergeCell ref="A47:N52"/>
    <mergeCell ref="B43:C43"/>
    <mergeCell ref="B44:C44"/>
    <mergeCell ref="B45:B46"/>
    <mergeCell ref="B37:C38"/>
    <mergeCell ref="A37:A46"/>
    <mergeCell ref="B41:C41"/>
    <mergeCell ref="B42:C42"/>
    <mergeCell ref="B40:C40"/>
    <mergeCell ref="T29:V33"/>
    <mergeCell ref="D37:H37"/>
    <mergeCell ref="I29:J29"/>
    <mergeCell ref="K29:L29"/>
    <mergeCell ref="N29:N30"/>
    <mergeCell ref="M29:M30"/>
    <mergeCell ref="E29:F29"/>
    <mergeCell ref="H29:H30"/>
    <mergeCell ref="G29:G30"/>
    <mergeCell ref="A1:O1"/>
    <mergeCell ref="A36:M36"/>
    <mergeCell ref="B39:C39"/>
    <mergeCell ref="I37:M37"/>
    <mergeCell ref="A2:A10"/>
    <mergeCell ref="A13:A25"/>
    <mergeCell ref="I2:K2"/>
    <mergeCell ref="I28:N28"/>
    <mergeCell ref="O2:Q2"/>
    <mergeCell ref="B2:B3"/>
    <mergeCell ref="A27:N27"/>
    <mergeCell ref="A28:A34"/>
    <mergeCell ref="B28:B30"/>
    <mergeCell ref="C28:H28"/>
    <mergeCell ref="J14:K14"/>
    <mergeCell ref="L14:L15"/>
    <mergeCell ref="G23:G25"/>
    <mergeCell ref="H23:M23"/>
    <mergeCell ref="L2:N2"/>
    <mergeCell ref="E12:Q12"/>
    <mergeCell ref="E13:F15"/>
    <mergeCell ref="G13:G15"/>
    <mergeCell ref="N14:N15"/>
    <mergeCell ref="C2:E2"/>
    <mergeCell ref="F2:H2"/>
    <mergeCell ref="P14:P15"/>
    <mergeCell ref="Q14:Q15"/>
    <mergeCell ref="H13:Q13"/>
    <mergeCell ref="H14:I14"/>
    <mergeCell ref="M14:M15"/>
    <mergeCell ref="O14:O15"/>
  </mergeCells>
  <phoneticPr fontId="28" type="noConversion"/>
  <pageMargins left="0.78740157480314965" right="0.39370078740157483" top="1.0629921259842521" bottom="0.59055118110236227" header="0.47244094488188981" footer="0.94488188976377963"/>
  <pageSetup paperSize="9" scale="35" orientation="portrait" r:id="rId1"/>
  <headerFooter alignWithMargins="0">
    <oddHeader>&amp;C&amp;"Arial Tur,Kalın"&amp;12T.C
İÇİŞLERİ BAKANLIĞI
Mahalli İdareler Genel Müdürlüğü</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F23"/>
  <sheetViews>
    <sheetView topLeftCell="A4" workbookViewId="0">
      <selection activeCell="I12" sqref="I12"/>
    </sheetView>
  </sheetViews>
  <sheetFormatPr defaultRowHeight="12.75" x14ac:dyDescent="0.2"/>
  <cols>
    <col min="1" max="1" width="19.5703125" style="3" customWidth="1"/>
    <col min="2" max="2" width="9.140625" style="3"/>
    <col min="3" max="3" width="24.140625" style="2" customWidth="1"/>
    <col min="4" max="4" width="11.5703125" style="2" customWidth="1"/>
    <col min="5" max="5" width="12" style="4" customWidth="1"/>
    <col min="6" max="6" width="12.85546875" style="4" customWidth="1"/>
    <col min="7" max="7" width="11.28515625" style="4" customWidth="1"/>
    <col min="8" max="8" width="13.140625" style="4" customWidth="1"/>
    <col min="9" max="9" width="11.42578125" style="4" customWidth="1"/>
    <col min="10" max="10" width="13" style="4" customWidth="1"/>
    <col min="11" max="11" width="11.85546875" style="4" customWidth="1"/>
    <col min="12" max="12" width="12.5703125" style="4" customWidth="1"/>
    <col min="13" max="13" width="12.28515625" style="4" customWidth="1"/>
    <col min="14" max="14" width="12.140625" style="4" customWidth="1"/>
    <col min="15" max="15" width="13.5703125" style="2" customWidth="1"/>
    <col min="16" max="16" width="12" style="2" customWidth="1"/>
    <col min="17" max="17" width="14" style="2" customWidth="1"/>
    <col min="18" max="18" width="20.42578125" style="2" customWidth="1"/>
    <col min="19" max="19" width="14.28515625" style="2" customWidth="1"/>
    <col min="20" max="27" width="9.140625" style="2"/>
    <col min="28" max="16384" width="9.140625" style="3"/>
  </cols>
  <sheetData>
    <row r="1" spans="1:32" ht="22.5" customHeight="1" x14ac:dyDescent="0.2">
      <c r="A1" s="28"/>
      <c r="B1" s="76"/>
    </row>
    <row r="2" spans="1:32" ht="21.75" customHeight="1" thickBot="1" x14ac:dyDescent="0.25">
      <c r="A2" s="444" t="s">
        <v>122</v>
      </c>
      <c r="B2" s="444"/>
      <c r="C2" s="444"/>
      <c r="D2" s="444"/>
      <c r="E2" s="444"/>
      <c r="F2" s="444"/>
      <c r="G2" s="444"/>
      <c r="H2" s="444"/>
      <c r="I2" s="444"/>
      <c r="J2" s="444"/>
      <c r="K2" s="29"/>
      <c r="L2" s="29"/>
      <c r="M2" s="29"/>
    </row>
    <row r="3" spans="1:32" s="36" customFormat="1" ht="52.5" customHeight="1" x14ac:dyDescent="0.2">
      <c r="A3" s="496" t="s">
        <v>41</v>
      </c>
      <c r="B3" s="499" t="s">
        <v>15</v>
      </c>
      <c r="C3" s="500"/>
      <c r="D3" s="77" t="s">
        <v>67</v>
      </c>
      <c r="E3" s="78" t="s">
        <v>68</v>
      </c>
      <c r="F3" s="79" t="s">
        <v>69</v>
      </c>
      <c r="G3" s="160" t="s">
        <v>79</v>
      </c>
      <c r="H3" s="185" t="s">
        <v>111</v>
      </c>
      <c r="I3" s="186" t="s">
        <v>70</v>
      </c>
      <c r="J3" s="196" t="s">
        <v>71</v>
      </c>
      <c r="K3" s="33"/>
      <c r="L3" s="33"/>
      <c r="M3" s="34"/>
      <c r="N3" s="33"/>
      <c r="O3" s="33"/>
      <c r="P3" s="33"/>
      <c r="Q3" s="34"/>
      <c r="R3" s="35"/>
      <c r="S3" s="35"/>
      <c r="T3" s="35"/>
      <c r="U3" s="35"/>
      <c r="V3" s="35"/>
      <c r="W3" s="35"/>
      <c r="X3" s="35"/>
      <c r="Y3" s="35"/>
      <c r="Z3" s="35"/>
      <c r="AA3" s="35"/>
      <c r="AB3" s="35"/>
      <c r="AC3" s="35"/>
      <c r="AD3" s="35"/>
    </row>
    <row r="4" spans="1:32" s="36" customFormat="1" ht="18" customHeight="1" thickBot="1" x14ac:dyDescent="0.25">
      <c r="A4" s="497"/>
      <c r="B4" s="501"/>
      <c r="C4" s="502"/>
      <c r="D4" s="80" t="s">
        <v>46</v>
      </c>
      <c r="E4" s="81" t="s">
        <v>47</v>
      </c>
      <c r="F4" s="161" t="s">
        <v>48</v>
      </c>
      <c r="G4" s="162" t="s">
        <v>49</v>
      </c>
      <c r="H4" s="187" t="s">
        <v>80</v>
      </c>
      <c r="I4" s="188" t="s">
        <v>81</v>
      </c>
      <c r="J4" s="182" t="s">
        <v>82</v>
      </c>
      <c r="K4" s="33"/>
      <c r="L4" s="33"/>
      <c r="M4" s="34"/>
      <c r="N4" s="33"/>
      <c r="O4" s="33"/>
      <c r="P4" s="33"/>
      <c r="Q4" s="34"/>
      <c r="R4" s="35"/>
      <c r="S4" s="35"/>
      <c r="T4" s="35"/>
      <c r="U4" s="35"/>
      <c r="V4" s="35"/>
      <c r="W4" s="35"/>
      <c r="X4" s="35"/>
      <c r="Y4" s="35"/>
      <c r="Z4" s="35"/>
      <c r="AA4" s="35"/>
      <c r="AB4" s="35"/>
      <c r="AC4" s="35"/>
      <c r="AD4" s="35"/>
    </row>
    <row r="5" spans="1:32" ht="18" customHeight="1" x14ac:dyDescent="0.2">
      <c r="A5" s="497"/>
      <c r="B5" s="503" t="s">
        <v>50</v>
      </c>
      <c r="C5" s="504"/>
      <c r="D5" s="163">
        <v>400000</v>
      </c>
      <c r="E5" s="153">
        <v>400000</v>
      </c>
      <c r="F5" s="154">
        <v>400000</v>
      </c>
      <c r="G5" s="155">
        <v>15000</v>
      </c>
      <c r="H5" s="189">
        <v>415000</v>
      </c>
      <c r="I5" s="190">
        <v>415000</v>
      </c>
      <c r="J5" s="191">
        <f>F5+G5-I5</f>
        <v>0</v>
      </c>
      <c r="K5" s="41"/>
      <c r="N5" s="42"/>
      <c r="O5" s="42"/>
      <c r="P5" s="42"/>
      <c r="Q5" s="42"/>
      <c r="R5" s="42"/>
      <c r="S5" s="42"/>
      <c r="T5" s="42"/>
      <c r="U5" s="42"/>
      <c r="AB5" s="2"/>
      <c r="AC5" s="2"/>
    </row>
    <row r="6" spans="1:32" ht="18" customHeight="1" x14ac:dyDescent="0.2">
      <c r="A6" s="497"/>
      <c r="B6" s="505" t="s">
        <v>3</v>
      </c>
      <c r="C6" s="506"/>
      <c r="D6" s="82">
        <v>850000</v>
      </c>
      <c r="E6" s="86">
        <v>750000</v>
      </c>
      <c r="F6" s="156">
        <v>750000</v>
      </c>
      <c r="G6" s="157">
        <v>40000</v>
      </c>
      <c r="H6" s="192">
        <v>770000</v>
      </c>
      <c r="I6" s="193">
        <v>770000</v>
      </c>
      <c r="J6" s="183">
        <f t="shared" ref="J6:J21" si="0">F6+G6-I6</f>
        <v>20000</v>
      </c>
      <c r="K6" s="41"/>
      <c r="M6" s="42"/>
      <c r="N6" s="42"/>
      <c r="O6" s="42"/>
      <c r="P6" s="42"/>
      <c r="Q6" s="42"/>
      <c r="R6" s="42"/>
      <c r="S6" s="42"/>
      <c r="T6" s="42"/>
      <c r="U6" s="42"/>
      <c r="AB6" s="2"/>
      <c r="AC6" s="2"/>
    </row>
    <row r="7" spans="1:32" ht="18" customHeight="1" x14ac:dyDescent="0.2">
      <c r="A7" s="497"/>
      <c r="B7" s="505" t="s">
        <v>4</v>
      </c>
      <c r="C7" s="506"/>
      <c r="D7" s="83">
        <v>200000</v>
      </c>
      <c r="E7" s="86">
        <v>300000</v>
      </c>
      <c r="F7" s="156">
        <v>300000</v>
      </c>
      <c r="G7" s="157">
        <v>10000</v>
      </c>
      <c r="H7" s="192">
        <v>300000</v>
      </c>
      <c r="I7" s="193">
        <v>300000</v>
      </c>
      <c r="J7" s="183">
        <f t="shared" si="0"/>
        <v>10000</v>
      </c>
      <c r="K7" s="84"/>
      <c r="M7" s="42"/>
      <c r="N7" s="42"/>
      <c r="O7" s="42"/>
      <c r="P7" s="42"/>
      <c r="Q7" s="42"/>
      <c r="R7" s="42"/>
      <c r="S7" s="42"/>
      <c r="T7" s="42"/>
      <c r="U7" s="42"/>
      <c r="AB7" s="2"/>
      <c r="AC7" s="2"/>
    </row>
    <row r="8" spans="1:32" ht="18" customHeight="1" x14ac:dyDescent="0.2">
      <c r="A8" s="497"/>
      <c r="B8" s="505" t="s">
        <v>87</v>
      </c>
      <c r="C8" s="506"/>
      <c r="D8" s="83">
        <v>0</v>
      </c>
      <c r="E8" s="86">
        <v>0</v>
      </c>
      <c r="F8" s="156">
        <v>0</v>
      </c>
      <c r="G8" s="157">
        <v>0</v>
      </c>
      <c r="H8" s="192">
        <v>0</v>
      </c>
      <c r="I8" s="193">
        <v>0</v>
      </c>
      <c r="J8" s="183">
        <v>0</v>
      </c>
      <c r="K8" s="84"/>
      <c r="M8" s="42"/>
      <c r="N8" s="42"/>
      <c r="O8" s="42"/>
      <c r="P8" s="42"/>
      <c r="Q8" s="42"/>
      <c r="R8" s="42"/>
      <c r="S8" s="42"/>
      <c r="T8" s="42"/>
      <c r="U8" s="42"/>
      <c r="AB8" s="2"/>
      <c r="AC8" s="2"/>
    </row>
    <row r="9" spans="1:32" ht="18" customHeight="1" x14ac:dyDescent="0.2">
      <c r="A9" s="497"/>
      <c r="B9" s="505" t="s">
        <v>51</v>
      </c>
      <c r="C9" s="507"/>
      <c r="D9" s="83">
        <v>0</v>
      </c>
      <c r="E9" s="86">
        <v>0</v>
      </c>
      <c r="F9" s="156">
        <v>0</v>
      </c>
      <c r="G9" s="157"/>
      <c r="H9" s="192">
        <v>0</v>
      </c>
      <c r="I9" s="193">
        <v>0</v>
      </c>
      <c r="J9" s="183">
        <f t="shared" si="0"/>
        <v>0</v>
      </c>
      <c r="K9" s="85"/>
      <c r="M9" s="42"/>
      <c r="N9" s="42"/>
      <c r="O9" s="42"/>
      <c r="P9" s="42"/>
      <c r="Q9" s="42"/>
      <c r="R9" s="42"/>
      <c r="S9" s="42"/>
      <c r="T9" s="42"/>
      <c r="U9" s="42"/>
      <c r="AB9" s="2"/>
      <c r="AC9" s="2"/>
    </row>
    <row r="10" spans="1:32" ht="18" customHeight="1" thickBot="1" x14ac:dyDescent="0.25">
      <c r="A10" s="497"/>
      <c r="B10" s="494" t="s">
        <v>118</v>
      </c>
      <c r="C10" s="495"/>
      <c r="D10" s="83">
        <v>0</v>
      </c>
      <c r="E10" s="86">
        <v>0</v>
      </c>
      <c r="F10" s="156">
        <v>0</v>
      </c>
      <c r="G10" s="157">
        <v>0</v>
      </c>
      <c r="H10" s="192">
        <v>0</v>
      </c>
      <c r="I10" s="193">
        <v>0</v>
      </c>
      <c r="J10" s="183">
        <v>0</v>
      </c>
      <c r="K10" s="85"/>
      <c r="M10" s="42"/>
      <c r="N10" s="42"/>
      <c r="O10" s="42"/>
      <c r="P10" s="42"/>
      <c r="Q10" s="42"/>
      <c r="R10" s="42"/>
      <c r="S10" s="42"/>
      <c r="T10" s="42"/>
      <c r="U10" s="42"/>
      <c r="AB10" s="2"/>
      <c r="AC10" s="2"/>
    </row>
    <row r="11" spans="1:32" ht="18" customHeight="1" x14ac:dyDescent="0.2">
      <c r="A11" s="497"/>
      <c r="B11" s="508" t="s">
        <v>52</v>
      </c>
      <c r="C11" s="369" t="s">
        <v>117</v>
      </c>
      <c r="D11" s="83">
        <v>0</v>
      </c>
      <c r="E11" s="86">
        <v>0</v>
      </c>
      <c r="F11" s="156">
        <v>0</v>
      </c>
      <c r="G11" s="157">
        <v>0</v>
      </c>
      <c r="H11" s="192">
        <v>0</v>
      </c>
      <c r="I11" s="193">
        <v>17400</v>
      </c>
      <c r="J11" s="183">
        <v>0</v>
      </c>
      <c r="K11" s="85"/>
      <c r="M11" s="42"/>
      <c r="N11" s="42"/>
      <c r="O11" s="42"/>
      <c r="P11" s="42"/>
      <c r="Q11" s="42"/>
      <c r="R11" s="42"/>
      <c r="S11" s="42"/>
      <c r="T11" s="42"/>
      <c r="U11" s="42"/>
      <c r="AB11" s="2"/>
      <c r="AC11" s="2"/>
    </row>
    <row r="12" spans="1:32" ht="18" customHeight="1" x14ac:dyDescent="0.2">
      <c r="A12" s="497"/>
      <c r="B12" s="509"/>
      <c r="C12" s="370" t="s">
        <v>119</v>
      </c>
      <c r="D12" s="83">
        <v>0</v>
      </c>
      <c r="E12" s="86">
        <v>0</v>
      </c>
      <c r="F12" s="156">
        <v>0</v>
      </c>
      <c r="G12" s="157">
        <v>0</v>
      </c>
      <c r="H12" s="192">
        <v>0</v>
      </c>
      <c r="I12" s="193">
        <v>0</v>
      </c>
      <c r="J12" s="183">
        <v>0</v>
      </c>
      <c r="K12" s="85"/>
      <c r="M12" s="42"/>
      <c r="N12" s="42"/>
      <c r="O12" s="42"/>
      <c r="P12" s="42"/>
      <c r="Q12" s="42"/>
      <c r="R12" s="42"/>
      <c r="S12" s="42"/>
      <c r="T12" s="42"/>
      <c r="U12" s="42"/>
      <c r="AB12" s="2"/>
      <c r="AC12" s="2"/>
    </row>
    <row r="13" spans="1:32" ht="18" customHeight="1" x14ac:dyDescent="0.2">
      <c r="A13" s="497"/>
      <c r="B13" s="509"/>
      <c r="C13" s="109" t="s">
        <v>54</v>
      </c>
      <c r="D13" s="83">
        <v>50000</v>
      </c>
      <c r="E13" s="86">
        <v>45000</v>
      </c>
      <c r="F13" s="156">
        <v>45000</v>
      </c>
      <c r="G13" s="157"/>
      <c r="H13" s="192">
        <v>15000</v>
      </c>
      <c r="I13" s="193">
        <v>15000</v>
      </c>
      <c r="J13" s="183">
        <f t="shared" si="0"/>
        <v>30000</v>
      </c>
      <c r="K13" s="85"/>
      <c r="M13" s="42"/>
      <c r="N13" s="42"/>
      <c r="O13" s="42"/>
      <c r="P13" s="42"/>
      <c r="Q13" s="42"/>
      <c r="R13" s="42"/>
      <c r="S13" s="42"/>
      <c r="T13" s="42"/>
      <c r="U13" s="42"/>
      <c r="AB13" s="2"/>
      <c r="AC13" s="2"/>
    </row>
    <row r="14" spans="1:32" s="2" customFormat="1" ht="18" customHeight="1" x14ac:dyDescent="0.2">
      <c r="A14" s="497"/>
      <c r="B14" s="509"/>
      <c r="C14" s="109" t="s">
        <v>53</v>
      </c>
      <c r="D14" s="82">
        <v>80000</v>
      </c>
      <c r="E14" s="86">
        <v>60000</v>
      </c>
      <c r="F14" s="156">
        <v>60000</v>
      </c>
      <c r="G14" s="157"/>
      <c r="H14" s="192">
        <v>0</v>
      </c>
      <c r="I14" s="193">
        <v>0</v>
      </c>
      <c r="J14" s="183">
        <f t="shared" si="0"/>
        <v>60000</v>
      </c>
      <c r="K14" s="41"/>
      <c r="L14" s="4"/>
      <c r="M14" s="42"/>
      <c r="N14" s="42"/>
      <c r="O14" s="42"/>
      <c r="P14" s="42"/>
      <c r="Q14" s="42"/>
      <c r="R14" s="42"/>
      <c r="S14" s="42"/>
      <c r="T14" s="42"/>
      <c r="U14" s="42"/>
      <c r="AD14" s="3"/>
      <c r="AE14" s="3"/>
      <c r="AF14" s="3"/>
    </row>
    <row r="15" spans="1:32" s="2" customFormat="1" ht="18" customHeight="1" x14ac:dyDescent="0.2">
      <c r="A15" s="497"/>
      <c r="B15" s="509"/>
      <c r="C15" s="109" t="s">
        <v>55</v>
      </c>
      <c r="D15" s="82">
        <v>500000</v>
      </c>
      <c r="E15" s="86">
        <v>450000</v>
      </c>
      <c r="F15" s="156">
        <v>450000</v>
      </c>
      <c r="G15" s="157"/>
      <c r="H15" s="192">
        <v>450000</v>
      </c>
      <c r="I15" s="193">
        <v>450000</v>
      </c>
      <c r="J15" s="183">
        <f t="shared" si="0"/>
        <v>0</v>
      </c>
      <c r="K15" s="41"/>
      <c r="L15" s="4"/>
      <c r="M15" s="42"/>
      <c r="N15" s="42"/>
      <c r="O15" s="42"/>
      <c r="P15" s="42"/>
      <c r="Q15" s="42"/>
      <c r="R15" s="42"/>
      <c r="S15" s="42"/>
      <c r="T15" s="42"/>
      <c r="U15" s="42"/>
      <c r="AD15" s="3"/>
      <c r="AE15" s="3"/>
      <c r="AF15" s="3"/>
    </row>
    <row r="16" spans="1:32" s="2" customFormat="1" ht="18" customHeight="1" x14ac:dyDescent="0.2">
      <c r="A16" s="497"/>
      <c r="B16" s="509"/>
      <c r="C16" s="109" t="s">
        <v>56</v>
      </c>
      <c r="D16" s="82">
        <v>800000</v>
      </c>
      <c r="E16" s="86">
        <v>820000</v>
      </c>
      <c r="F16" s="156">
        <v>820000</v>
      </c>
      <c r="G16" s="157">
        <v>10000</v>
      </c>
      <c r="H16" s="192">
        <v>820000</v>
      </c>
      <c r="I16" s="193">
        <v>820000</v>
      </c>
      <c r="J16" s="183">
        <f t="shared" si="0"/>
        <v>10000</v>
      </c>
      <c r="K16" s="41"/>
      <c r="L16" s="4"/>
      <c r="M16" s="42"/>
      <c r="N16" s="42"/>
      <c r="O16" s="42"/>
      <c r="P16" s="42"/>
      <c r="Q16" s="42"/>
      <c r="R16" s="42"/>
      <c r="S16" s="42"/>
      <c r="T16" s="42"/>
      <c r="U16" s="42"/>
      <c r="AD16" s="3"/>
      <c r="AE16" s="3"/>
      <c r="AF16" s="3"/>
    </row>
    <row r="17" spans="1:32" s="2" customFormat="1" ht="18" customHeight="1" x14ac:dyDescent="0.2">
      <c r="A17" s="497"/>
      <c r="B17" s="509"/>
      <c r="C17" s="109" t="s">
        <v>72</v>
      </c>
      <c r="D17" s="82">
        <v>350000</v>
      </c>
      <c r="E17" s="86">
        <v>355000</v>
      </c>
      <c r="F17" s="156">
        <v>355000</v>
      </c>
      <c r="G17" s="157">
        <v>5000</v>
      </c>
      <c r="H17" s="192">
        <v>250000</v>
      </c>
      <c r="I17" s="193">
        <v>250000</v>
      </c>
      <c r="J17" s="183">
        <f t="shared" si="0"/>
        <v>110000</v>
      </c>
      <c r="K17" s="41"/>
      <c r="L17" s="4"/>
      <c r="M17" s="42"/>
      <c r="N17" s="42"/>
      <c r="O17" s="42"/>
      <c r="P17" s="42"/>
      <c r="Q17" s="42"/>
      <c r="R17" s="42"/>
      <c r="S17" s="42"/>
      <c r="T17" s="42"/>
      <c r="U17" s="42"/>
      <c r="AD17" s="3"/>
      <c r="AE17" s="3"/>
      <c r="AF17" s="3"/>
    </row>
    <row r="18" spans="1:32" s="2" customFormat="1" ht="18" customHeight="1" x14ac:dyDescent="0.2">
      <c r="A18" s="497"/>
      <c r="B18" s="509"/>
      <c r="C18" s="109" t="s">
        <v>77</v>
      </c>
      <c r="D18" s="82">
        <v>200000</v>
      </c>
      <c r="E18" s="86">
        <v>250000</v>
      </c>
      <c r="F18" s="156">
        <v>250000</v>
      </c>
      <c r="G18" s="157"/>
      <c r="H18" s="192">
        <v>250000</v>
      </c>
      <c r="I18" s="193">
        <v>250000</v>
      </c>
      <c r="J18" s="183">
        <f t="shared" si="0"/>
        <v>0</v>
      </c>
      <c r="K18" s="41"/>
      <c r="L18" s="4"/>
      <c r="M18" s="42"/>
      <c r="N18" s="42"/>
      <c r="O18" s="42"/>
      <c r="P18" s="42"/>
      <c r="Q18" s="42"/>
      <c r="R18" s="42"/>
      <c r="S18" s="42"/>
      <c r="T18" s="42"/>
      <c r="U18" s="42"/>
      <c r="AD18" s="3"/>
      <c r="AE18" s="3"/>
      <c r="AF18" s="3"/>
    </row>
    <row r="19" spans="1:32" s="2" customFormat="1" ht="18" customHeight="1" x14ac:dyDescent="0.2">
      <c r="A19" s="497"/>
      <c r="B19" s="509"/>
      <c r="C19" s="109" t="s">
        <v>98</v>
      </c>
      <c r="D19" s="82">
        <v>100000</v>
      </c>
      <c r="E19" s="86">
        <v>100000</v>
      </c>
      <c r="F19" s="156">
        <v>100000</v>
      </c>
      <c r="G19" s="157"/>
      <c r="H19" s="192">
        <v>100000</v>
      </c>
      <c r="I19" s="193">
        <v>100000</v>
      </c>
      <c r="J19" s="183">
        <f t="shared" si="0"/>
        <v>0</v>
      </c>
      <c r="K19" s="41"/>
      <c r="L19" s="4"/>
      <c r="M19" s="42"/>
      <c r="N19" s="42"/>
      <c r="O19" s="42"/>
      <c r="P19" s="42"/>
      <c r="Q19" s="42"/>
      <c r="R19" s="42"/>
      <c r="S19" s="42"/>
      <c r="T19" s="42"/>
      <c r="U19" s="42"/>
      <c r="AD19" s="3"/>
      <c r="AE19" s="3"/>
      <c r="AF19" s="3"/>
    </row>
    <row r="20" spans="1:32" s="2" customFormat="1" ht="18" customHeight="1" x14ac:dyDescent="0.2">
      <c r="A20" s="497"/>
      <c r="B20" s="509"/>
      <c r="C20" s="109" t="s">
        <v>99</v>
      </c>
      <c r="D20" s="362">
        <v>100000</v>
      </c>
      <c r="E20" s="363">
        <v>100000</v>
      </c>
      <c r="F20" s="364">
        <v>100000</v>
      </c>
      <c r="G20" s="365"/>
      <c r="H20" s="366">
        <v>100000</v>
      </c>
      <c r="I20" s="367">
        <v>75000</v>
      </c>
      <c r="J20" s="368">
        <f t="shared" si="0"/>
        <v>25000</v>
      </c>
      <c r="K20" s="41"/>
      <c r="L20" s="4"/>
      <c r="M20" s="42"/>
      <c r="N20" s="42"/>
      <c r="O20" s="42"/>
      <c r="P20" s="42"/>
      <c r="Q20" s="42"/>
      <c r="R20" s="42"/>
      <c r="S20" s="42"/>
      <c r="T20" s="42"/>
      <c r="U20" s="42"/>
      <c r="AD20" s="3"/>
      <c r="AE20" s="3"/>
      <c r="AF20" s="3"/>
    </row>
    <row r="21" spans="1:32" s="2" customFormat="1" ht="18" customHeight="1" thickBot="1" x14ac:dyDescent="0.25">
      <c r="A21" s="498"/>
      <c r="B21" s="510"/>
      <c r="C21" s="110" t="s">
        <v>100</v>
      </c>
      <c r="D21" s="87">
        <v>120000</v>
      </c>
      <c r="E21" s="88">
        <v>120000</v>
      </c>
      <c r="F21" s="158">
        <v>120000</v>
      </c>
      <c r="G21" s="159">
        <v>20000</v>
      </c>
      <c r="H21" s="194">
        <v>120000</v>
      </c>
      <c r="I21" s="195">
        <v>120000</v>
      </c>
      <c r="J21" s="184">
        <f t="shared" si="0"/>
        <v>20000</v>
      </c>
      <c r="K21" s="41"/>
      <c r="L21" s="4"/>
      <c r="M21" s="52"/>
      <c r="N21" s="52"/>
      <c r="O21" s="52"/>
      <c r="P21" s="4"/>
      <c r="AD21" s="3"/>
      <c r="AE21" s="3"/>
      <c r="AF21" s="3"/>
    </row>
    <row r="22" spans="1:32" s="2" customFormat="1" ht="22.5" customHeight="1" thickBot="1" x14ac:dyDescent="0.3">
      <c r="A22" s="111" t="s">
        <v>8</v>
      </c>
      <c r="B22" s="112"/>
      <c r="C22" s="113"/>
      <c r="D22" s="89">
        <f t="shared" ref="D22:J22" si="1">SUM(D5:D21)</f>
        <v>3750000</v>
      </c>
      <c r="E22" s="90">
        <f t="shared" si="1"/>
        <v>3750000</v>
      </c>
      <c r="F22" s="90">
        <f t="shared" si="1"/>
        <v>3750000</v>
      </c>
      <c r="G22" s="90">
        <f t="shared" si="1"/>
        <v>100000</v>
      </c>
      <c r="H22" s="90">
        <f t="shared" si="1"/>
        <v>3590000</v>
      </c>
      <c r="I22" s="90">
        <f t="shared" si="1"/>
        <v>3582400</v>
      </c>
      <c r="J22" s="91">
        <f t="shared" si="1"/>
        <v>285000</v>
      </c>
      <c r="K22" s="4"/>
      <c r="L22" s="4"/>
      <c r="M22" s="4"/>
      <c r="N22" s="4"/>
      <c r="O22" s="4"/>
      <c r="P22" s="4"/>
      <c r="AD22" s="3"/>
      <c r="AE22" s="3"/>
      <c r="AF22" s="3"/>
    </row>
    <row r="23" spans="1:32" x14ac:dyDescent="0.2">
      <c r="C23" s="3"/>
      <c r="E23" s="2"/>
      <c r="H23" s="2"/>
      <c r="I23" s="2"/>
      <c r="J23" s="2"/>
      <c r="K23" s="2"/>
      <c r="L23" s="2"/>
      <c r="M23" s="2"/>
      <c r="N23" s="2"/>
      <c r="T23" s="3"/>
      <c r="U23" s="3"/>
      <c r="V23" s="3"/>
      <c r="W23" s="3"/>
      <c r="X23" s="3"/>
      <c r="Y23" s="3"/>
      <c r="Z23" s="3"/>
      <c r="AA23" s="3"/>
    </row>
  </sheetData>
  <protectedRanges>
    <protectedRange sqref="K5:K21" name="Aralık1"/>
    <protectedRange sqref="F14:F15 D16:F17 D18:E18 F18:F21 J5:J21 D5:F13" name="Aralık1_1"/>
    <protectedRange sqref="D14:E15 D19:E21" name="Aralık1_3_1"/>
    <protectedRange sqref="H5:H21" name="Aralık1_2"/>
  </protectedRanges>
  <mergeCells count="10">
    <mergeCell ref="B10:C10"/>
    <mergeCell ref="A2:J2"/>
    <mergeCell ref="A3:A21"/>
    <mergeCell ref="B3:C4"/>
    <mergeCell ref="B5:C5"/>
    <mergeCell ref="B6:C6"/>
    <mergeCell ref="B7:C7"/>
    <mergeCell ref="B9:C9"/>
    <mergeCell ref="B8:C8"/>
    <mergeCell ref="B11:B21"/>
  </mergeCells>
  <phoneticPr fontId="28" type="noConversion"/>
  <pageMargins left="0.78740157480314965" right="0.39370078740157483" top="0.9055118110236221" bottom="0.51181102362204722" header="0.47244094488188981" footer="0.35433070866141736"/>
  <pageSetup paperSize="9" scale="65" orientation="portrait" r:id="rId1"/>
  <headerFooter alignWithMargins="0">
    <oddHeader>&amp;C&amp;"Arial Tur,Kalın"&amp;12T.C
İÇİŞLERİ BAKANLIĞI
Mahalli İdareler Genel Müdürlüğü</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I56"/>
  <sheetViews>
    <sheetView tabSelected="1" view="pageBreakPreview" zoomScale="85" zoomScaleNormal="75" zoomScaleSheetLayoutView="85" workbookViewId="0">
      <selection activeCell="J20" sqref="J20"/>
    </sheetView>
  </sheetViews>
  <sheetFormatPr defaultRowHeight="12.75" x14ac:dyDescent="0.2"/>
  <cols>
    <col min="1" max="1" width="12.42578125" style="3" customWidth="1"/>
    <col min="2" max="2" width="4.85546875" style="3" customWidth="1"/>
    <col min="3" max="3" width="19.28515625" style="2" customWidth="1"/>
    <col min="4" max="4" width="13.42578125" style="2" customWidth="1"/>
    <col min="5" max="5" width="11.7109375" style="4" customWidth="1"/>
    <col min="6" max="6" width="11" style="4" customWidth="1"/>
    <col min="7" max="7" width="17.7109375" style="4" customWidth="1"/>
    <col min="8" max="8" width="12.5703125" style="4" customWidth="1"/>
    <col min="9" max="10" width="13" style="4" customWidth="1"/>
    <col min="11" max="11" width="11.85546875" style="4" customWidth="1"/>
    <col min="12" max="13" width="12.5703125" style="4" customWidth="1"/>
    <col min="14" max="14" width="11.42578125" style="4" customWidth="1"/>
    <col min="15" max="15" width="11.28515625" style="2" customWidth="1"/>
    <col min="16" max="16" width="12.5703125" style="2" customWidth="1"/>
    <col min="17" max="17" width="12.28515625" style="2" customWidth="1"/>
    <col min="18" max="18" width="11.5703125" style="2" customWidth="1"/>
    <col min="19" max="19" width="14.28515625" style="2" customWidth="1"/>
    <col min="20" max="29" width="9.140625" style="2"/>
    <col min="30" max="16384" width="9.140625" style="3"/>
  </cols>
  <sheetData>
    <row r="1" spans="1:35" ht="39.75" customHeight="1" thickBot="1" x14ac:dyDescent="0.25">
      <c r="A1" s="511" t="s">
        <v>129</v>
      </c>
      <c r="B1" s="511"/>
      <c r="C1" s="511"/>
      <c r="D1" s="511"/>
      <c r="E1" s="511"/>
      <c r="F1" s="511"/>
      <c r="G1" s="511"/>
      <c r="H1" s="511"/>
      <c r="I1" s="511"/>
      <c r="J1" s="511"/>
      <c r="K1" s="511"/>
      <c r="L1" s="511"/>
      <c r="M1" s="511"/>
      <c r="N1" s="511"/>
      <c r="O1" s="511"/>
      <c r="P1" s="511"/>
      <c r="Q1" s="511"/>
      <c r="R1" s="511"/>
      <c r="S1" s="1"/>
    </row>
    <row r="2" spans="1:35" ht="24.75" customHeight="1" x14ac:dyDescent="0.2">
      <c r="A2" s="537" t="s">
        <v>120</v>
      </c>
      <c r="B2" s="529" t="s">
        <v>1</v>
      </c>
      <c r="C2" s="530"/>
      <c r="D2" s="408" t="s">
        <v>2</v>
      </c>
      <c r="E2" s="409"/>
      <c r="F2" s="410"/>
      <c r="G2" s="411" t="s">
        <v>3</v>
      </c>
      <c r="H2" s="412"/>
      <c r="I2" s="413"/>
      <c r="J2" s="433" t="s">
        <v>4</v>
      </c>
      <c r="K2" s="434"/>
      <c r="L2" s="435"/>
      <c r="M2" s="396" t="s">
        <v>87</v>
      </c>
      <c r="N2" s="397"/>
      <c r="O2" s="398"/>
      <c r="P2" s="439" t="s">
        <v>5</v>
      </c>
      <c r="Q2" s="440"/>
      <c r="R2" s="441"/>
      <c r="S2" s="5"/>
      <c r="T2" s="4"/>
      <c r="AD2" s="2"/>
      <c r="AE2" s="2"/>
      <c r="AF2" s="2"/>
      <c r="AG2" s="2"/>
      <c r="AH2" s="2"/>
      <c r="AI2" s="2"/>
    </row>
    <row r="3" spans="1:35" ht="51.75" customHeight="1" x14ac:dyDescent="0.2">
      <c r="A3" s="538"/>
      <c r="B3" s="531"/>
      <c r="C3" s="532"/>
      <c r="D3" s="200" t="s">
        <v>6</v>
      </c>
      <c r="E3" s="201" t="s">
        <v>7</v>
      </c>
      <c r="F3" s="202" t="s">
        <v>8</v>
      </c>
      <c r="G3" s="200" t="s">
        <v>6</v>
      </c>
      <c r="H3" s="204" t="s">
        <v>7</v>
      </c>
      <c r="I3" s="205" t="s">
        <v>8</v>
      </c>
      <c r="J3" s="200" t="s">
        <v>6</v>
      </c>
      <c r="K3" s="206" t="s">
        <v>7</v>
      </c>
      <c r="L3" s="207" t="s">
        <v>8</v>
      </c>
      <c r="M3" s="200" t="s">
        <v>6</v>
      </c>
      <c r="N3" s="268" t="s">
        <v>7</v>
      </c>
      <c r="O3" s="269" t="s">
        <v>8</v>
      </c>
      <c r="P3" s="200" t="s">
        <v>6</v>
      </c>
      <c r="Q3" s="208" t="s">
        <v>7</v>
      </c>
      <c r="R3" s="209" t="s">
        <v>8</v>
      </c>
      <c r="S3" s="5"/>
      <c r="T3" s="4"/>
      <c r="AD3" s="2"/>
      <c r="AE3" s="2"/>
      <c r="AF3" s="2"/>
      <c r="AG3" s="2"/>
      <c r="AH3" s="2"/>
      <c r="AI3" s="2"/>
    </row>
    <row r="4" spans="1:35" ht="18.75" customHeight="1" thickBot="1" x14ac:dyDescent="0.25">
      <c r="A4" s="538"/>
      <c r="B4" s="533"/>
      <c r="C4" s="534"/>
      <c r="D4" s="92" t="s">
        <v>46</v>
      </c>
      <c r="E4" s="93" t="s">
        <v>47</v>
      </c>
      <c r="F4" s="203" t="s">
        <v>48</v>
      </c>
      <c r="G4" s="92" t="s">
        <v>49</v>
      </c>
      <c r="H4" s="94" t="s">
        <v>83</v>
      </c>
      <c r="I4" s="6" t="s">
        <v>81</v>
      </c>
      <c r="J4" s="92" t="s">
        <v>84</v>
      </c>
      <c r="K4" s="95" t="s">
        <v>85</v>
      </c>
      <c r="L4" s="96" t="s">
        <v>86</v>
      </c>
      <c r="M4" s="92" t="s">
        <v>89</v>
      </c>
      <c r="N4" s="270" t="s">
        <v>90</v>
      </c>
      <c r="O4" s="271" t="s">
        <v>91</v>
      </c>
      <c r="P4" s="92" t="s">
        <v>92</v>
      </c>
      <c r="Q4" s="263" t="s">
        <v>93</v>
      </c>
      <c r="R4" s="197" t="s">
        <v>94</v>
      </c>
      <c r="S4" s="5"/>
      <c r="T4" s="4"/>
      <c r="AD4" s="2"/>
      <c r="AE4" s="2"/>
      <c r="AF4" s="2"/>
      <c r="AG4" s="2"/>
      <c r="AH4" s="2"/>
      <c r="AI4" s="2"/>
    </row>
    <row r="5" spans="1:35" ht="21.95" customHeight="1" thickBot="1" x14ac:dyDescent="0.25">
      <c r="A5" s="538"/>
      <c r="B5" s="550" t="s">
        <v>9</v>
      </c>
      <c r="C5" s="551"/>
      <c r="D5" s="242">
        <v>11</v>
      </c>
      <c r="E5" s="198"/>
      <c r="F5" s="199">
        <f>D5+E5</f>
        <v>11</v>
      </c>
      <c r="G5" s="243">
        <v>7</v>
      </c>
      <c r="H5" s="8"/>
      <c r="I5" s="9">
        <f>G5+H5</f>
        <v>7</v>
      </c>
      <c r="J5" s="243"/>
      <c r="K5" s="97"/>
      <c r="L5" s="98">
        <f>J5+K5</f>
        <v>0</v>
      </c>
      <c r="M5" s="243">
        <v>1</v>
      </c>
      <c r="N5" s="272"/>
      <c r="O5" s="273">
        <f>M5+N5</f>
        <v>1</v>
      </c>
      <c r="P5" s="258">
        <f t="shared" ref="P5:R9" si="0">D5+G5+J5+M5</f>
        <v>19</v>
      </c>
      <c r="Q5" s="250">
        <f t="shared" si="0"/>
        <v>0</v>
      </c>
      <c r="R5" s="251">
        <f t="shared" si="0"/>
        <v>19</v>
      </c>
      <c r="S5" s="10"/>
      <c r="T5" s="4"/>
      <c r="AD5" s="2"/>
      <c r="AE5" s="2"/>
      <c r="AF5" s="2"/>
      <c r="AG5" s="2"/>
      <c r="AH5" s="2"/>
      <c r="AI5" s="2"/>
    </row>
    <row r="6" spans="1:35" ht="26.25" customHeight="1" thickTop="1" x14ac:dyDescent="0.2">
      <c r="A6" s="538"/>
      <c r="B6" s="542" t="s">
        <v>10</v>
      </c>
      <c r="C6" s="543"/>
      <c r="D6" s="164"/>
      <c r="E6" s="13"/>
      <c r="F6" s="14">
        <f>D6+E6</f>
        <v>0</v>
      </c>
      <c r="G6" s="164"/>
      <c r="H6" s="15"/>
      <c r="I6" s="16">
        <f>G6+H6</f>
        <v>0</v>
      </c>
      <c r="J6" s="164"/>
      <c r="K6" s="99"/>
      <c r="L6" s="100">
        <f>J6+K6</f>
        <v>0</v>
      </c>
      <c r="M6" s="164"/>
      <c r="N6" s="274"/>
      <c r="O6" s="275">
        <f>M6+N6</f>
        <v>0</v>
      </c>
      <c r="P6" s="259">
        <f t="shared" si="0"/>
        <v>0</v>
      </c>
      <c r="Q6" s="252">
        <f t="shared" si="0"/>
        <v>0</v>
      </c>
      <c r="R6" s="253">
        <f t="shared" si="0"/>
        <v>0</v>
      </c>
      <c r="S6" s="10"/>
      <c r="T6" s="4"/>
      <c r="AD6" s="2"/>
      <c r="AE6" s="2"/>
      <c r="AF6" s="2"/>
      <c r="AG6" s="2"/>
      <c r="AH6" s="2"/>
      <c r="AI6" s="2"/>
    </row>
    <row r="7" spans="1:35" ht="21.95" customHeight="1" x14ac:dyDescent="0.2">
      <c r="A7" s="538"/>
      <c r="B7" s="540" t="s">
        <v>11</v>
      </c>
      <c r="C7" s="541"/>
      <c r="D7" s="244">
        <v>2</v>
      </c>
      <c r="E7" s="13"/>
      <c r="F7" s="18">
        <f>D7+E7</f>
        <v>2</v>
      </c>
      <c r="G7" s="244"/>
      <c r="H7" s="15"/>
      <c r="I7" s="16">
        <f>G7+H7</f>
        <v>0</v>
      </c>
      <c r="J7" s="244"/>
      <c r="K7" s="99"/>
      <c r="L7" s="100">
        <f>J7+K7</f>
        <v>0</v>
      </c>
      <c r="M7" s="244"/>
      <c r="N7" s="274"/>
      <c r="O7" s="275">
        <f>M7+N7</f>
        <v>0</v>
      </c>
      <c r="P7" s="260">
        <f t="shared" si="0"/>
        <v>2</v>
      </c>
      <c r="Q7" s="252">
        <f t="shared" si="0"/>
        <v>0</v>
      </c>
      <c r="R7" s="253">
        <f t="shared" si="0"/>
        <v>2</v>
      </c>
      <c r="S7" s="10"/>
      <c r="T7" s="4"/>
      <c r="AD7" s="2"/>
      <c r="AE7" s="2"/>
      <c r="AF7" s="2"/>
      <c r="AG7" s="2"/>
      <c r="AH7" s="2"/>
      <c r="AI7" s="2"/>
    </row>
    <row r="8" spans="1:35" ht="21.95" customHeight="1" x14ac:dyDescent="0.2">
      <c r="A8" s="538"/>
      <c r="B8" s="542" t="s">
        <v>12</v>
      </c>
      <c r="C8" s="543"/>
      <c r="D8" s="164"/>
      <c r="E8" s="13"/>
      <c r="F8" s="18">
        <f>D8+E8</f>
        <v>0</v>
      </c>
      <c r="G8" s="164"/>
      <c r="H8" s="15"/>
      <c r="I8" s="16">
        <f>G8+H8</f>
        <v>0</v>
      </c>
      <c r="J8" s="164"/>
      <c r="K8" s="99"/>
      <c r="L8" s="100">
        <f>J8+K8</f>
        <v>0</v>
      </c>
      <c r="M8" s="164"/>
      <c r="N8" s="274"/>
      <c r="O8" s="275">
        <f>M8+N8</f>
        <v>0</v>
      </c>
      <c r="P8" s="259">
        <f t="shared" si="0"/>
        <v>0</v>
      </c>
      <c r="Q8" s="252">
        <f t="shared" si="0"/>
        <v>0</v>
      </c>
      <c r="R8" s="253">
        <f t="shared" si="0"/>
        <v>0</v>
      </c>
      <c r="S8" s="10"/>
      <c r="T8" s="4"/>
      <c r="AD8" s="2"/>
      <c r="AE8" s="2"/>
      <c r="AF8" s="2"/>
      <c r="AG8" s="2"/>
      <c r="AH8" s="2"/>
      <c r="AI8" s="2"/>
    </row>
    <row r="9" spans="1:35" ht="21.95" customHeight="1" thickBot="1" x14ac:dyDescent="0.25">
      <c r="A9" s="538"/>
      <c r="B9" s="542" t="s">
        <v>13</v>
      </c>
      <c r="C9" s="543"/>
      <c r="D9" s="245"/>
      <c r="E9" s="19"/>
      <c r="F9" s="20">
        <f>D9+E9</f>
        <v>0</v>
      </c>
      <c r="G9" s="164"/>
      <c r="H9" s="21"/>
      <c r="I9" s="22">
        <f>G9+H9</f>
        <v>0</v>
      </c>
      <c r="J9" s="164"/>
      <c r="K9" s="101"/>
      <c r="L9" s="102">
        <f>J9+K9</f>
        <v>0</v>
      </c>
      <c r="M9" s="164"/>
      <c r="N9" s="276"/>
      <c r="O9" s="277">
        <f>M9+N9</f>
        <v>0</v>
      </c>
      <c r="P9" s="259">
        <f t="shared" si="0"/>
        <v>0</v>
      </c>
      <c r="Q9" s="254">
        <f t="shared" si="0"/>
        <v>0</v>
      </c>
      <c r="R9" s="255">
        <f t="shared" si="0"/>
        <v>0</v>
      </c>
      <c r="S9" s="10"/>
      <c r="T9" s="4"/>
      <c r="AD9" s="2"/>
      <c r="AE9" s="2"/>
      <c r="AF9" s="2"/>
      <c r="AG9" s="2"/>
      <c r="AH9" s="2"/>
      <c r="AI9" s="2"/>
    </row>
    <row r="10" spans="1:35" ht="21.95" customHeight="1" thickTop="1" thickBot="1" x14ac:dyDescent="0.25">
      <c r="A10" s="539"/>
      <c r="B10" s="544" t="s">
        <v>8</v>
      </c>
      <c r="C10" s="545"/>
      <c r="D10" s="246">
        <f>SUM(D5:D9)</f>
        <v>13</v>
      </c>
      <c r="E10" s="24">
        <f>SUM(E5:E9)</f>
        <v>0</v>
      </c>
      <c r="F10" s="25">
        <f>SUM(F5:F9)</f>
        <v>13</v>
      </c>
      <c r="G10" s="134">
        <f t="shared" ref="G10:L10" si="1">SUM(G5:G9)</f>
        <v>7</v>
      </c>
      <c r="H10" s="26">
        <f t="shared" si="1"/>
        <v>0</v>
      </c>
      <c r="I10" s="27">
        <f t="shared" si="1"/>
        <v>7</v>
      </c>
      <c r="J10" s="134">
        <f t="shared" si="1"/>
        <v>0</v>
      </c>
      <c r="K10" s="103">
        <f t="shared" si="1"/>
        <v>0</v>
      </c>
      <c r="L10" s="104">
        <f t="shared" si="1"/>
        <v>0</v>
      </c>
      <c r="M10" s="134">
        <f t="shared" ref="M10:R10" si="2">SUM(M5:M9)</f>
        <v>1</v>
      </c>
      <c r="N10" s="278">
        <f t="shared" si="2"/>
        <v>0</v>
      </c>
      <c r="O10" s="279">
        <f t="shared" si="2"/>
        <v>1</v>
      </c>
      <c r="P10" s="261">
        <f t="shared" si="2"/>
        <v>21</v>
      </c>
      <c r="Q10" s="256">
        <f t="shared" si="2"/>
        <v>0</v>
      </c>
      <c r="R10" s="257">
        <f t="shared" si="2"/>
        <v>21</v>
      </c>
      <c r="S10" s="10"/>
      <c r="T10" s="4"/>
      <c r="AD10" s="2"/>
      <c r="AE10" s="2"/>
      <c r="AF10" s="2"/>
      <c r="AG10" s="2"/>
      <c r="AH10" s="2"/>
      <c r="AI10" s="2"/>
    </row>
    <row r="11" spans="1:35" ht="10.5" customHeight="1" thickBot="1" x14ac:dyDescent="0.25">
      <c r="A11" s="28"/>
      <c r="B11" s="76"/>
    </row>
    <row r="12" spans="1:35" ht="21.75" customHeight="1" thickBot="1" x14ac:dyDescent="0.25">
      <c r="A12" s="399" t="s">
        <v>14</v>
      </c>
      <c r="B12" s="400"/>
      <c r="C12" s="400"/>
      <c r="D12" s="400"/>
      <c r="E12" s="401"/>
      <c r="F12" s="399" t="s">
        <v>95</v>
      </c>
      <c r="G12" s="400"/>
      <c r="H12" s="400"/>
      <c r="I12" s="400"/>
      <c r="J12" s="400"/>
      <c r="K12" s="400"/>
      <c r="L12" s="400"/>
      <c r="M12" s="400"/>
      <c r="N12" s="400"/>
      <c r="O12" s="400"/>
      <c r="P12" s="400"/>
      <c r="Q12" s="400"/>
      <c r="R12" s="401"/>
    </row>
    <row r="13" spans="1:35" s="36" customFormat="1" ht="43.5" customHeight="1" thickBot="1" x14ac:dyDescent="0.25">
      <c r="A13" s="105"/>
      <c r="B13" s="546" t="s">
        <v>15</v>
      </c>
      <c r="C13" s="547"/>
      <c r="D13" s="106" t="s">
        <v>16</v>
      </c>
      <c r="E13" s="107" t="s">
        <v>9</v>
      </c>
      <c r="F13" s="516" t="s">
        <v>15</v>
      </c>
      <c r="G13" s="517"/>
      <c r="H13" s="525" t="s">
        <v>16</v>
      </c>
      <c r="I13" s="522" t="s">
        <v>116</v>
      </c>
      <c r="J13" s="522"/>
      <c r="K13" s="522"/>
      <c r="L13" s="522"/>
      <c r="M13" s="522"/>
      <c r="N13" s="522"/>
      <c r="O13" s="522"/>
      <c r="P13" s="522"/>
      <c r="Q13" s="522"/>
      <c r="R13" s="523"/>
    </row>
    <row r="14" spans="1:35" ht="18" customHeight="1" x14ac:dyDescent="0.2">
      <c r="A14" s="535" t="s">
        <v>121</v>
      </c>
      <c r="B14" s="520" t="s">
        <v>17</v>
      </c>
      <c r="C14" s="521"/>
      <c r="D14" s="381"/>
      <c r="E14" s="382"/>
      <c r="F14" s="518"/>
      <c r="G14" s="519"/>
      <c r="H14" s="526"/>
      <c r="I14" s="524" t="s">
        <v>30</v>
      </c>
      <c r="J14" s="524"/>
      <c r="K14" s="524" t="s">
        <v>114</v>
      </c>
      <c r="L14" s="524"/>
      <c r="M14" s="512" t="s">
        <v>96</v>
      </c>
      <c r="N14" s="512">
        <v>250</v>
      </c>
      <c r="O14" s="512">
        <v>500</v>
      </c>
      <c r="P14" s="512">
        <v>1000</v>
      </c>
      <c r="Q14" s="512">
        <v>1500</v>
      </c>
      <c r="R14" s="513" t="s">
        <v>88</v>
      </c>
    </row>
    <row r="15" spans="1:35" ht="18" customHeight="1" x14ac:dyDescent="0.2">
      <c r="A15" s="535"/>
      <c r="B15" s="514" t="s">
        <v>18</v>
      </c>
      <c r="C15" s="515"/>
      <c r="D15" s="383"/>
      <c r="E15" s="384"/>
      <c r="F15" s="518"/>
      <c r="G15" s="519"/>
      <c r="H15" s="526"/>
      <c r="I15" s="301" t="s">
        <v>115</v>
      </c>
      <c r="J15" s="301" t="s">
        <v>64</v>
      </c>
      <c r="K15" s="301" t="s">
        <v>115</v>
      </c>
      <c r="L15" s="301" t="s">
        <v>64</v>
      </c>
      <c r="M15" s="512"/>
      <c r="N15" s="512"/>
      <c r="O15" s="512"/>
      <c r="P15" s="512"/>
      <c r="Q15" s="512"/>
      <c r="R15" s="513"/>
    </row>
    <row r="16" spans="1:35" ht="18" customHeight="1" x14ac:dyDescent="0.2">
      <c r="A16" s="535"/>
      <c r="B16" s="514" t="s">
        <v>19</v>
      </c>
      <c r="C16" s="515"/>
      <c r="D16" s="385">
        <v>117</v>
      </c>
      <c r="E16" s="386">
        <v>95</v>
      </c>
      <c r="F16" s="285" t="s">
        <v>105</v>
      </c>
      <c r="G16" s="286"/>
      <c r="H16" s="298"/>
      <c r="I16" s="287"/>
      <c r="J16" s="287"/>
      <c r="K16" s="287"/>
      <c r="L16" s="287"/>
      <c r="M16" s="287"/>
      <c r="N16" s="287"/>
      <c r="O16" s="287"/>
      <c r="P16" s="287"/>
      <c r="Q16" s="287"/>
      <c r="R16" s="288"/>
    </row>
    <row r="17" spans="1:20" ht="18" customHeight="1" x14ac:dyDescent="0.2">
      <c r="A17" s="535"/>
      <c r="B17" s="514" t="s">
        <v>20</v>
      </c>
      <c r="C17" s="515"/>
      <c r="D17" s="385">
        <v>63</v>
      </c>
      <c r="E17" s="387"/>
      <c r="F17" s="285" t="s">
        <v>106</v>
      </c>
      <c r="G17" s="286"/>
      <c r="H17" s="298"/>
      <c r="I17" s="287"/>
      <c r="J17" s="287"/>
      <c r="K17" s="287"/>
      <c r="L17" s="287"/>
      <c r="M17" s="287"/>
      <c r="N17" s="287"/>
      <c r="O17" s="287"/>
      <c r="P17" s="287"/>
      <c r="Q17" s="287"/>
      <c r="R17" s="288"/>
    </row>
    <row r="18" spans="1:20" ht="18" customHeight="1" x14ac:dyDescent="0.2">
      <c r="A18" s="535"/>
      <c r="B18" s="514" t="s">
        <v>21</v>
      </c>
      <c r="C18" s="515"/>
      <c r="D18" s="383">
        <v>5</v>
      </c>
      <c r="E18" s="384"/>
      <c r="F18" s="285" t="s">
        <v>107</v>
      </c>
      <c r="G18" s="286"/>
      <c r="H18" s="299"/>
      <c r="I18" s="287"/>
      <c r="J18" s="287"/>
      <c r="K18" s="287"/>
      <c r="L18" s="287"/>
      <c r="M18" s="287"/>
      <c r="N18" s="287"/>
      <c r="O18" s="287"/>
      <c r="P18" s="287"/>
      <c r="Q18" s="287"/>
      <c r="R18" s="288" t="s">
        <v>97</v>
      </c>
    </row>
    <row r="19" spans="1:20" ht="18" customHeight="1" x14ac:dyDescent="0.2">
      <c r="A19" s="535"/>
      <c r="B19" s="514" t="s">
        <v>22</v>
      </c>
      <c r="C19" s="515"/>
      <c r="D19" s="383"/>
      <c r="E19" s="384"/>
      <c r="F19" s="285" t="s">
        <v>102</v>
      </c>
      <c r="G19" s="286"/>
      <c r="H19" s="298"/>
      <c r="I19" s="287"/>
      <c r="J19" s="287"/>
      <c r="K19" s="287"/>
      <c r="L19" s="287"/>
      <c r="M19" s="287"/>
      <c r="N19" s="287"/>
      <c r="O19" s="287"/>
      <c r="P19" s="287"/>
      <c r="Q19" s="287"/>
      <c r="R19" s="288"/>
    </row>
    <row r="20" spans="1:20" ht="19.5" customHeight="1" x14ac:dyDescent="0.2">
      <c r="A20" s="535"/>
      <c r="B20" s="514" t="s">
        <v>23</v>
      </c>
      <c r="C20" s="515"/>
      <c r="D20" s="383">
        <v>2000</v>
      </c>
      <c r="E20" s="384"/>
      <c r="F20" s="285" t="s">
        <v>103</v>
      </c>
      <c r="G20" s="286"/>
      <c r="H20" s="298"/>
      <c r="I20" s="287"/>
      <c r="J20" s="287"/>
      <c r="K20" s="287"/>
      <c r="L20" s="287"/>
      <c r="M20" s="287"/>
      <c r="N20" s="287"/>
      <c r="O20" s="287"/>
      <c r="P20" s="287"/>
      <c r="Q20" s="287"/>
      <c r="R20" s="288"/>
    </row>
    <row r="21" spans="1:20" ht="27" customHeight="1" x14ac:dyDescent="0.2">
      <c r="A21" s="535"/>
      <c r="B21" s="514" t="s">
        <v>24</v>
      </c>
      <c r="C21" s="515"/>
      <c r="D21" s="383">
        <v>11</v>
      </c>
      <c r="E21" s="384">
        <v>3</v>
      </c>
      <c r="F21" s="464" t="s">
        <v>112</v>
      </c>
      <c r="G21" s="465"/>
      <c r="H21" s="298"/>
      <c r="I21" s="287"/>
      <c r="J21" s="287"/>
      <c r="K21" s="287"/>
      <c r="L21" s="287"/>
      <c r="M21" s="287"/>
      <c r="N21" s="287"/>
      <c r="O21" s="287"/>
      <c r="P21" s="287"/>
      <c r="Q21" s="287"/>
      <c r="R21" s="288"/>
    </row>
    <row r="22" spans="1:20" ht="18" customHeight="1" thickBot="1" x14ac:dyDescent="0.25">
      <c r="A22" s="535"/>
      <c r="B22" s="514" t="s">
        <v>25</v>
      </c>
      <c r="C22" s="515"/>
      <c r="D22" s="383"/>
      <c r="E22" s="384"/>
      <c r="F22" s="289" t="s">
        <v>104</v>
      </c>
      <c r="G22" s="290"/>
      <c r="H22" s="300"/>
      <c r="I22" s="296"/>
      <c r="J22" s="296"/>
      <c r="K22" s="296"/>
      <c r="L22" s="296"/>
      <c r="M22" s="291"/>
      <c r="N22" s="291"/>
      <c r="O22" s="291"/>
      <c r="P22" s="291"/>
      <c r="Q22" s="291"/>
      <c r="R22" s="292"/>
    </row>
    <row r="23" spans="1:20" ht="18" customHeight="1" x14ac:dyDescent="0.2">
      <c r="A23" s="535"/>
      <c r="B23" s="514" t="s">
        <v>26</v>
      </c>
      <c r="C23" s="515"/>
      <c r="D23" s="383"/>
      <c r="E23" s="384"/>
      <c r="F23" s="396" t="s">
        <v>15</v>
      </c>
      <c r="G23" s="397"/>
      <c r="H23" s="552" t="s">
        <v>16</v>
      </c>
      <c r="I23" s="527" t="s">
        <v>9</v>
      </c>
      <c r="J23" s="527"/>
      <c r="K23" s="527"/>
      <c r="L23" s="527"/>
      <c r="M23" s="527"/>
      <c r="N23" s="528"/>
      <c r="O23" s="282"/>
    </row>
    <row r="24" spans="1:20" ht="23.25" customHeight="1" x14ac:dyDescent="0.2">
      <c r="A24" s="535"/>
      <c r="B24" s="514" t="s">
        <v>27</v>
      </c>
      <c r="C24" s="515"/>
      <c r="D24" s="383">
        <v>40</v>
      </c>
      <c r="E24" s="384"/>
      <c r="F24" s="561"/>
      <c r="G24" s="562"/>
      <c r="H24" s="456"/>
      <c r="I24" s="294" t="s">
        <v>113</v>
      </c>
      <c r="J24" s="294" t="s">
        <v>64</v>
      </c>
      <c r="K24" s="294" t="s">
        <v>108</v>
      </c>
      <c r="L24" s="294" t="s">
        <v>109</v>
      </c>
      <c r="M24" s="294" t="s">
        <v>110</v>
      </c>
      <c r="N24" s="295" t="s">
        <v>88</v>
      </c>
      <c r="O24" s="283"/>
      <c r="P24" s="42"/>
    </row>
    <row r="25" spans="1:20" ht="18" customHeight="1" thickBot="1" x14ac:dyDescent="0.25">
      <c r="A25" s="536"/>
      <c r="B25" s="566" t="s">
        <v>28</v>
      </c>
      <c r="C25" s="567"/>
      <c r="D25" s="388">
        <v>125</v>
      </c>
      <c r="E25" s="389"/>
      <c r="F25" s="377" t="s">
        <v>101</v>
      </c>
      <c r="G25" s="378"/>
      <c r="H25" s="379">
        <v>1770</v>
      </c>
      <c r="I25" s="380"/>
      <c r="J25" s="380"/>
      <c r="K25" s="380"/>
      <c r="L25" s="380"/>
      <c r="M25" s="380"/>
      <c r="N25" s="271"/>
      <c r="O25" s="284"/>
      <c r="P25" s="42"/>
    </row>
    <row r="26" spans="1:20" ht="25.5" customHeight="1" x14ac:dyDescent="0.2">
      <c r="F26" s="374"/>
      <c r="G26" s="374"/>
      <c r="H26" s="375"/>
      <c r="I26" s="376"/>
      <c r="J26" s="376"/>
      <c r="K26" s="376"/>
      <c r="L26" s="376"/>
      <c r="M26" s="376"/>
      <c r="N26" s="376"/>
    </row>
    <row r="27" spans="1:20" ht="25.5" customHeight="1" thickBot="1" x14ac:dyDescent="0.25">
      <c r="F27" s="371"/>
      <c r="G27" s="371"/>
      <c r="H27" s="372"/>
      <c r="I27" s="373"/>
      <c r="J27" s="373"/>
      <c r="K27" s="373"/>
      <c r="L27" s="373"/>
      <c r="M27" s="373"/>
      <c r="N27" s="373"/>
    </row>
    <row r="28" spans="1:20" ht="24.75" customHeight="1" thickBot="1" x14ac:dyDescent="0.25">
      <c r="A28" s="399" t="s">
        <v>29</v>
      </c>
      <c r="B28" s="400"/>
      <c r="C28" s="400"/>
      <c r="D28" s="400"/>
      <c r="E28" s="400"/>
      <c r="F28" s="400"/>
      <c r="G28" s="400"/>
      <c r="H28" s="400"/>
      <c r="I28" s="400"/>
      <c r="J28" s="400"/>
      <c r="K28" s="400"/>
      <c r="L28" s="400"/>
      <c r="M28" s="400"/>
      <c r="N28" s="400"/>
      <c r="O28" s="401"/>
      <c r="P28" s="56"/>
      <c r="Q28" s="56"/>
      <c r="R28" s="56"/>
      <c r="S28" s="56"/>
    </row>
    <row r="29" spans="1:20" ht="29.25" customHeight="1" x14ac:dyDescent="0.2">
      <c r="A29" s="558"/>
      <c r="B29" s="578" t="s">
        <v>15</v>
      </c>
      <c r="C29" s="579"/>
      <c r="D29" s="499" t="s">
        <v>6</v>
      </c>
      <c r="E29" s="568"/>
      <c r="F29" s="568"/>
      <c r="G29" s="568"/>
      <c r="H29" s="568"/>
      <c r="I29" s="569"/>
      <c r="J29" s="411" t="s">
        <v>9</v>
      </c>
      <c r="K29" s="412"/>
      <c r="L29" s="412"/>
      <c r="M29" s="412"/>
      <c r="N29" s="412"/>
      <c r="O29" s="413"/>
      <c r="P29" s="40"/>
      <c r="Q29" s="40"/>
      <c r="R29" s="40"/>
      <c r="S29" s="40"/>
      <c r="T29" s="4"/>
    </row>
    <row r="30" spans="1:20" ht="30" customHeight="1" x14ac:dyDescent="0.2">
      <c r="A30" s="559"/>
      <c r="B30" s="580"/>
      <c r="C30" s="581"/>
      <c r="D30" s="584" t="s">
        <v>30</v>
      </c>
      <c r="E30" s="585"/>
      <c r="F30" s="553" t="s">
        <v>31</v>
      </c>
      <c r="G30" s="553"/>
      <c r="H30" s="554" t="s">
        <v>8</v>
      </c>
      <c r="I30" s="586" t="s">
        <v>32</v>
      </c>
      <c r="J30" s="556" t="s">
        <v>30</v>
      </c>
      <c r="K30" s="557"/>
      <c r="L30" s="575" t="s">
        <v>31</v>
      </c>
      <c r="M30" s="575"/>
      <c r="N30" s="573" t="s">
        <v>8</v>
      </c>
      <c r="O30" s="576" t="s">
        <v>57</v>
      </c>
      <c r="P30" s="3"/>
      <c r="Q30" s="3"/>
      <c r="R30" s="3"/>
      <c r="S30" s="3"/>
    </row>
    <row r="31" spans="1:20" ht="65.25" customHeight="1" thickBot="1" x14ac:dyDescent="0.25">
      <c r="A31" s="560"/>
      <c r="B31" s="582"/>
      <c r="C31" s="583"/>
      <c r="D31" s="174" t="s">
        <v>35</v>
      </c>
      <c r="E31" s="175" t="s">
        <v>36</v>
      </c>
      <c r="F31" s="175" t="s">
        <v>35</v>
      </c>
      <c r="G31" s="175" t="s">
        <v>36</v>
      </c>
      <c r="H31" s="555"/>
      <c r="I31" s="587"/>
      <c r="J31" s="176" t="s">
        <v>35</v>
      </c>
      <c r="K31" s="177" t="s">
        <v>36</v>
      </c>
      <c r="L31" s="177" t="s">
        <v>35</v>
      </c>
      <c r="M31" s="177" t="s">
        <v>36</v>
      </c>
      <c r="N31" s="574"/>
      <c r="O31" s="577"/>
      <c r="P31" s="3"/>
      <c r="Q31" s="3"/>
      <c r="R31" s="3"/>
      <c r="S31" s="3"/>
    </row>
    <row r="32" spans="1:20" ht="20.100000000000001" customHeight="1" x14ac:dyDescent="0.2">
      <c r="A32" s="483" t="s">
        <v>121</v>
      </c>
      <c r="B32" s="590" t="s">
        <v>37</v>
      </c>
      <c r="C32" s="591"/>
      <c r="D32" s="220"/>
      <c r="E32" s="221">
        <v>2</v>
      </c>
      <c r="F32" s="221"/>
      <c r="G32" s="221"/>
      <c r="H32" s="221">
        <f>SUM(D32:G32)</f>
        <v>2</v>
      </c>
      <c r="I32" s="222">
        <v>654</v>
      </c>
      <c r="J32" s="223"/>
      <c r="K32" s="224"/>
      <c r="L32" s="224"/>
      <c r="M32" s="224"/>
      <c r="N32" s="224">
        <f>SUM(J32:M32)</f>
        <v>0</v>
      </c>
      <c r="O32" s="225"/>
      <c r="P32" s="3"/>
      <c r="Q32" s="3"/>
      <c r="R32" s="3"/>
      <c r="S32" s="3"/>
    </row>
    <row r="33" spans="1:29" ht="20.100000000000001" customHeight="1" x14ac:dyDescent="0.2">
      <c r="A33" s="484"/>
      <c r="B33" s="588" t="s">
        <v>38</v>
      </c>
      <c r="C33" s="589"/>
      <c r="D33" s="226"/>
      <c r="E33" s="227">
        <v>1</v>
      </c>
      <c r="F33" s="227"/>
      <c r="G33" s="227"/>
      <c r="H33" s="228">
        <f>SUM(D33:G33)</f>
        <v>1</v>
      </c>
      <c r="I33" s="229">
        <v>32</v>
      </c>
      <c r="J33" s="230"/>
      <c r="K33" s="231"/>
      <c r="L33" s="231"/>
      <c r="M33" s="231"/>
      <c r="N33" s="232">
        <f>SUM(J33:M33)</f>
        <v>0</v>
      </c>
      <c r="O33" s="233"/>
      <c r="P33" s="3"/>
      <c r="Q33" s="3"/>
      <c r="R33" s="3"/>
      <c r="S33" s="3"/>
    </row>
    <row r="34" spans="1:29" ht="20.100000000000001" customHeight="1" x14ac:dyDescent="0.2">
      <c r="A34" s="484"/>
      <c r="B34" s="588" t="s">
        <v>39</v>
      </c>
      <c r="C34" s="589"/>
      <c r="D34" s="226"/>
      <c r="E34" s="227">
        <v>4</v>
      </c>
      <c r="F34" s="227"/>
      <c r="G34" s="227"/>
      <c r="H34" s="227">
        <f>SUM(D34:G34)</f>
        <v>4</v>
      </c>
      <c r="I34" s="234">
        <v>6016</v>
      </c>
      <c r="J34" s="230"/>
      <c r="K34" s="231">
        <v>2</v>
      </c>
      <c r="L34" s="231"/>
      <c r="M34" s="231"/>
      <c r="N34" s="231">
        <f>SUM(J34:M34)</f>
        <v>2</v>
      </c>
      <c r="O34" s="235">
        <v>4670</v>
      </c>
      <c r="P34" s="3"/>
      <c r="Q34" s="3"/>
      <c r="R34" s="3"/>
      <c r="S34" s="3"/>
    </row>
    <row r="35" spans="1:29" ht="20.100000000000001" customHeight="1" thickBot="1" x14ac:dyDescent="0.25">
      <c r="A35" s="485"/>
      <c r="B35" s="548" t="s">
        <v>8</v>
      </c>
      <c r="C35" s="549"/>
      <c r="D35" s="236">
        <f t="shared" ref="D35:O35" si="3">SUM(D32:D34)</f>
        <v>0</v>
      </c>
      <c r="E35" s="237">
        <f t="shared" si="3"/>
        <v>7</v>
      </c>
      <c r="F35" s="237">
        <f t="shared" si="3"/>
        <v>0</v>
      </c>
      <c r="G35" s="237">
        <f t="shared" si="3"/>
        <v>0</v>
      </c>
      <c r="H35" s="237">
        <f t="shared" si="3"/>
        <v>7</v>
      </c>
      <c r="I35" s="238">
        <f t="shared" si="3"/>
        <v>6702</v>
      </c>
      <c r="J35" s="239">
        <f t="shared" si="3"/>
        <v>0</v>
      </c>
      <c r="K35" s="240">
        <f t="shared" si="3"/>
        <v>2</v>
      </c>
      <c r="L35" s="240">
        <f t="shared" si="3"/>
        <v>0</v>
      </c>
      <c r="M35" s="240">
        <f t="shared" si="3"/>
        <v>0</v>
      </c>
      <c r="N35" s="240">
        <f t="shared" si="3"/>
        <v>2</v>
      </c>
      <c r="O35" s="241">
        <f t="shared" si="3"/>
        <v>4670</v>
      </c>
      <c r="P35" s="3"/>
      <c r="Q35" s="3"/>
      <c r="R35" s="3"/>
      <c r="S35" s="3"/>
    </row>
    <row r="36" spans="1:29" x14ac:dyDescent="0.2">
      <c r="A36" s="60"/>
      <c r="B36" s="60"/>
      <c r="C36" s="61"/>
      <c r="D36" s="61"/>
      <c r="E36" s="34"/>
      <c r="F36" s="34"/>
      <c r="G36" s="34"/>
      <c r="H36" s="34"/>
      <c r="I36" s="34"/>
    </row>
    <row r="37" spans="1:29" ht="13.5" thickBot="1" x14ac:dyDescent="0.25">
      <c r="G37" s="2"/>
      <c r="H37" s="2"/>
      <c r="I37" s="2"/>
      <c r="J37" s="2"/>
      <c r="K37" s="2"/>
      <c r="L37" s="2"/>
      <c r="M37" s="2"/>
      <c r="N37" s="2"/>
      <c r="S37" s="3"/>
      <c r="T37" s="3"/>
      <c r="U37" s="3"/>
    </row>
    <row r="38" spans="1:29" ht="18.75" thickBot="1" x14ac:dyDescent="0.3">
      <c r="A38" s="570" t="s">
        <v>40</v>
      </c>
      <c r="B38" s="571"/>
      <c r="C38" s="571"/>
      <c r="D38" s="571"/>
      <c r="E38" s="571"/>
      <c r="F38" s="571"/>
      <c r="G38" s="571"/>
      <c r="H38" s="571"/>
      <c r="I38" s="571"/>
      <c r="J38" s="571"/>
      <c r="K38" s="571"/>
      <c r="L38" s="571"/>
      <c r="M38" s="571"/>
      <c r="N38" s="571"/>
      <c r="O38" s="572"/>
      <c r="S38" s="3"/>
      <c r="T38" s="3"/>
      <c r="U38" s="3"/>
      <c r="V38" s="3"/>
      <c r="W38" s="3"/>
      <c r="X38" s="3"/>
      <c r="Y38" s="3"/>
      <c r="Z38" s="3"/>
      <c r="AA38" s="3"/>
      <c r="AB38" s="3"/>
      <c r="AC38" s="3"/>
    </row>
    <row r="39" spans="1:29" ht="26.25" customHeight="1" x14ac:dyDescent="0.2">
      <c r="A39" s="606" t="s">
        <v>41</v>
      </c>
      <c r="B39" s="609" t="s">
        <v>15</v>
      </c>
      <c r="C39" s="610"/>
      <c r="D39" s="619" t="s">
        <v>6</v>
      </c>
      <c r="E39" s="620"/>
      <c r="F39" s="620"/>
      <c r="G39" s="620"/>
      <c r="H39" s="620"/>
      <c r="I39" s="621"/>
      <c r="J39" s="563" t="s">
        <v>9</v>
      </c>
      <c r="K39" s="564"/>
      <c r="L39" s="564"/>
      <c r="M39" s="564"/>
      <c r="N39" s="564"/>
      <c r="O39" s="565"/>
      <c r="T39" s="3"/>
      <c r="U39" s="3"/>
      <c r="V39" s="3"/>
      <c r="W39" s="3"/>
      <c r="X39" s="3"/>
      <c r="Y39" s="3"/>
      <c r="Z39" s="3"/>
      <c r="AA39" s="3"/>
      <c r="AB39" s="3"/>
      <c r="AC39" s="3"/>
    </row>
    <row r="40" spans="1:29" ht="39" customHeight="1" thickBot="1" x14ac:dyDescent="0.25">
      <c r="A40" s="607"/>
      <c r="B40" s="611"/>
      <c r="C40" s="612"/>
      <c r="D40" s="63" t="s">
        <v>42</v>
      </c>
      <c r="E40" s="63" t="s">
        <v>43</v>
      </c>
      <c r="F40" s="63" t="s">
        <v>44</v>
      </c>
      <c r="G40" s="63" t="s">
        <v>45</v>
      </c>
      <c r="H40" s="178" t="s">
        <v>73</v>
      </c>
      <c r="I40" s="178" t="s">
        <v>8</v>
      </c>
      <c r="J40" s="179" t="s">
        <v>42</v>
      </c>
      <c r="K40" s="180" t="s">
        <v>43</v>
      </c>
      <c r="L40" s="180" t="s">
        <v>44</v>
      </c>
      <c r="M40" s="180" t="s">
        <v>45</v>
      </c>
      <c r="N40" s="180" t="s">
        <v>73</v>
      </c>
      <c r="O40" s="181" t="s">
        <v>8</v>
      </c>
      <c r="T40" s="3"/>
      <c r="U40" s="3"/>
      <c r="V40" s="3"/>
      <c r="W40" s="3"/>
      <c r="X40" s="3"/>
      <c r="Y40" s="3"/>
      <c r="Z40" s="3"/>
      <c r="AA40" s="3"/>
      <c r="AB40" s="3"/>
      <c r="AC40" s="3"/>
    </row>
    <row r="41" spans="1:29" ht="24.95" customHeight="1" x14ac:dyDescent="0.2">
      <c r="A41" s="607"/>
      <c r="B41" s="615" t="s">
        <v>37</v>
      </c>
      <c r="C41" s="616"/>
      <c r="D41" s="119"/>
      <c r="E41" s="119"/>
      <c r="F41" s="119"/>
      <c r="G41" s="125"/>
      <c r="H41" s="125"/>
      <c r="I41" s="247">
        <f>SUM(D41:H41)</f>
        <v>0</v>
      </c>
      <c r="J41" s="217"/>
      <c r="K41" s="218"/>
      <c r="L41" s="218"/>
      <c r="M41" s="218"/>
      <c r="N41" s="218"/>
      <c r="O41" s="219">
        <f>SUM(J41:N41)</f>
        <v>0</v>
      </c>
      <c r="T41" s="3"/>
      <c r="U41" s="3"/>
      <c r="V41" s="3"/>
      <c r="W41" s="3"/>
      <c r="X41" s="3"/>
      <c r="Y41" s="3"/>
      <c r="Z41" s="3"/>
      <c r="AA41" s="3"/>
      <c r="AB41" s="3"/>
      <c r="AC41" s="3"/>
    </row>
    <row r="42" spans="1:29" ht="24.95" customHeight="1" x14ac:dyDescent="0.2">
      <c r="A42" s="607"/>
      <c r="B42" s="617" t="s">
        <v>38</v>
      </c>
      <c r="C42" s="618"/>
      <c r="D42" s="121"/>
      <c r="E42" s="121"/>
      <c r="F42" s="121"/>
      <c r="G42" s="127"/>
      <c r="H42" s="127"/>
      <c r="I42" s="248">
        <f>SUM(D42:H42)</f>
        <v>0</v>
      </c>
      <c r="J42" s="211"/>
      <c r="K42" s="212"/>
      <c r="L42" s="212"/>
      <c r="M42" s="212"/>
      <c r="N42" s="212"/>
      <c r="O42" s="213">
        <f>SUM(J42:N42)</f>
        <v>0</v>
      </c>
      <c r="T42" s="3"/>
      <c r="U42" s="3"/>
      <c r="V42" s="3"/>
      <c r="W42" s="3"/>
      <c r="X42" s="3"/>
      <c r="Y42" s="3"/>
      <c r="Z42" s="3"/>
      <c r="AA42" s="3"/>
      <c r="AB42" s="3"/>
      <c r="AC42" s="3"/>
    </row>
    <row r="43" spans="1:29" ht="24.95" customHeight="1" x14ac:dyDescent="0.2">
      <c r="A43" s="607"/>
      <c r="B43" s="617" t="s">
        <v>39</v>
      </c>
      <c r="C43" s="618"/>
      <c r="D43" s="121"/>
      <c r="E43" s="121"/>
      <c r="F43" s="121"/>
      <c r="G43" s="127"/>
      <c r="H43" s="127"/>
      <c r="I43" s="248">
        <f>SUM(D43:H43)</f>
        <v>0</v>
      </c>
      <c r="J43" s="211"/>
      <c r="K43" s="212"/>
      <c r="L43" s="212"/>
      <c r="M43" s="212"/>
      <c r="N43" s="212"/>
      <c r="O43" s="213">
        <f>SUM(J43:N43)</f>
        <v>0</v>
      </c>
      <c r="T43" s="3"/>
      <c r="U43" s="3"/>
      <c r="V43" s="3"/>
      <c r="W43" s="3"/>
      <c r="X43" s="3"/>
      <c r="Y43" s="3"/>
      <c r="Z43" s="3"/>
      <c r="AA43" s="3"/>
      <c r="AB43" s="3"/>
      <c r="AC43" s="3"/>
    </row>
    <row r="44" spans="1:29" ht="24.95" customHeight="1" thickBot="1" x14ac:dyDescent="0.25">
      <c r="A44" s="607"/>
      <c r="B44" s="622" t="s">
        <v>8</v>
      </c>
      <c r="C44" s="623"/>
      <c r="D44" s="72">
        <f t="shared" ref="D44:I44" si="4">SUM(D41:D43)</f>
        <v>0</v>
      </c>
      <c r="E44" s="72">
        <f t="shared" si="4"/>
        <v>0</v>
      </c>
      <c r="F44" s="72">
        <f t="shared" si="4"/>
        <v>0</v>
      </c>
      <c r="G44" s="129">
        <f t="shared" si="4"/>
        <v>0</v>
      </c>
      <c r="H44" s="129">
        <f t="shared" si="4"/>
        <v>0</v>
      </c>
      <c r="I44" s="249">
        <f t="shared" si="4"/>
        <v>0</v>
      </c>
      <c r="J44" s="214">
        <f t="shared" ref="J44:O44" si="5">SUM(J41:J43)</f>
        <v>0</v>
      </c>
      <c r="K44" s="215">
        <f t="shared" si="5"/>
        <v>0</v>
      </c>
      <c r="L44" s="215">
        <f t="shared" si="5"/>
        <v>0</v>
      </c>
      <c r="M44" s="215">
        <f t="shared" si="5"/>
        <v>0</v>
      </c>
      <c r="N44" s="215">
        <f t="shared" si="5"/>
        <v>0</v>
      </c>
      <c r="O44" s="216">
        <f t="shared" si="5"/>
        <v>0</v>
      </c>
      <c r="T44" s="3"/>
      <c r="U44" s="3"/>
      <c r="V44" s="3"/>
      <c r="W44" s="3"/>
      <c r="X44" s="3"/>
      <c r="Y44" s="3"/>
      <c r="Z44" s="3"/>
      <c r="AA44" s="3"/>
      <c r="AB44" s="3"/>
      <c r="AC44" s="3"/>
    </row>
    <row r="45" spans="1:29" ht="24.95" customHeight="1" x14ac:dyDescent="0.2">
      <c r="A45" s="607"/>
      <c r="B45" s="613" t="s">
        <v>65</v>
      </c>
      <c r="C45" s="614"/>
      <c r="D45" s="118"/>
      <c r="E45" s="119"/>
      <c r="F45" s="119"/>
      <c r="G45" s="119"/>
      <c r="H45" s="119"/>
      <c r="I45" s="247">
        <f>SUM(D45:H45)</f>
        <v>0</v>
      </c>
      <c r="J45" s="217"/>
      <c r="K45" s="218"/>
      <c r="L45" s="218"/>
      <c r="M45" s="218"/>
      <c r="N45" s="218"/>
      <c r="O45" s="219">
        <f>SUM(J45:N45)</f>
        <v>0</v>
      </c>
      <c r="V45" s="3"/>
      <c r="W45" s="3"/>
      <c r="X45" s="3"/>
      <c r="Y45" s="3"/>
      <c r="Z45" s="3"/>
      <c r="AA45" s="3"/>
      <c r="AB45" s="3"/>
      <c r="AC45" s="3"/>
    </row>
    <row r="46" spans="1:29" ht="24.95" customHeight="1" x14ac:dyDescent="0.2">
      <c r="A46" s="607"/>
      <c r="B46" s="602" t="s">
        <v>66</v>
      </c>
      <c r="C46" s="603"/>
      <c r="D46" s="120"/>
      <c r="E46" s="121"/>
      <c r="F46" s="121"/>
      <c r="G46" s="121"/>
      <c r="H46" s="121"/>
      <c r="I46" s="248">
        <f>SUM(D46:H46)</f>
        <v>0</v>
      </c>
      <c r="J46" s="211"/>
      <c r="K46" s="212"/>
      <c r="L46" s="212"/>
      <c r="M46" s="212"/>
      <c r="N46" s="212"/>
      <c r="O46" s="213">
        <f>SUM(J46:N46)</f>
        <v>0</v>
      </c>
    </row>
    <row r="47" spans="1:29" ht="24.95" customHeight="1" x14ac:dyDescent="0.2">
      <c r="A47" s="607"/>
      <c r="B47" s="604" t="s">
        <v>76</v>
      </c>
      <c r="C47" s="114" t="s">
        <v>74</v>
      </c>
      <c r="D47" s="120"/>
      <c r="E47" s="121"/>
      <c r="F47" s="121"/>
      <c r="G47" s="121"/>
      <c r="H47" s="121"/>
      <c r="I47" s="248">
        <f>SUM(D47:H47)</f>
        <v>0</v>
      </c>
      <c r="J47" s="211"/>
      <c r="K47" s="212"/>
      <c r="L47" s="212"/>
      <c r="M47" s="212"/>
      <c r="N47" s="212"/>
      <c r="O47" s="213">
        <f>SUM(J47:N47)</f>
        <v>0</v>
      </c>
    </row>
    <row r="48" spans="1:29" ht="24.95" customHeight="1" thickBot="1" x14ac:dyDescent="0.25">
      <c r="A48" s="608"/>
      <c r="B48" s="605"/>
      <c r="C48" s="115" t="s">
        <v>75</v>
      </c>
      <c r="D48" s="71"/>
      <c r="E48" s="72"/>
      <c r="F48" s="72"/>
      <c r="G48" s="72"/>
      <c r="H48" s="72"/>
      <c r="I48" s="248">
        <f>SUM(D48:H48)</f>
        <v>0</v>
      </c>
      <c r="J48" s="214"/>
      <c r="K48" s="215"/>
      <c r="L48" s="215"/>
      <c r="M48" s="215"/>
      <c r="N48" s="215"/>
      <c r="O48" s="213">
        <f>SUM(J48:N48)</f>
        <v>0</v>
      </c>
    </row>
    <row r="49" spans="1:29" ht="13.5" thickBot="1" x14ac:dyDescent="0.25"/>
    <row r="50" spans="1:29" ht="27.75" customHeight="1" x14ac:dyDescent="0.2">
      <c r="A50" s="595" t="s">
        <v>58</v>
      </c>
      <c r="B50" s="596"/>
      <c r="C50" s="597"/>
      <c r="D50" s="598"/>
      <c r="E50" s="34"/>
      <c r="F50" s="34"/>
      <c r="G50" s="34"/>
      <c r="H50" s="34"/>
      <c r="I50" s="34"/>
    </row>
    <row r="51" spans="1:29" ht="27.75" customHeight="1" x14ac:dyDescent="0.2">
      <c r="A51" s="264" t="s">
        <v>59</v>
      </c>
      <c r="B51" s="599" t="s">
        <v>124</v>
      </c>
      <c r="C51" s="600"/>
      <c r="D51" s="601"/>
      <c r="E51" s="34"/>
      <c r="F51" s="34"/>
      <c r="G51" s="34"/>
      <c r="H51" s="34"/>
      <c r="I51" s="34"/>
    </row>
    <row r="52" spans="1:29" ht="18.75" customHeight="1" x14ac:dyDescent="0.2">
      <c r="A52" s="264" t="s">
        <v>60</v>
      </c>
      <c r="B52" s="599" t="s">
        <v>125</v>
      </c>
      <c r="C52" s="600"/>
      <c r="D52" s="601"/>
    </row>
    <row r="53" spans="1:29" ht="30" customHeight="1" x14ac:dyDescent="0.2">
      <c r="A53" s="264" t="s">
        <v>61</v>
      </c>
      <c r="B53" s="599" t="s">
        <v>126</v>
      </c>
      <c r="C53" s="600"/>
      <c r="D53" s="601"/>
    </row>
    <row r="54" spans="1:29" ht="27.75" customHeight="1" x14ac:dyDescent="0.2">
      <c r="A54" s="265" t="s">
        <v>62</v>
      </c>
      <c r="B54" s="599" t="s">
        <v>127</v>
      </c>
      <c r="C54" s="600"/>
      <c r="D54" s="601"/>
    </row>
    <row r="55" spans="1:29" ht="30" customHeight="1" thickBot="1" x14ac:dyDescent="0.25">
      <c r="A55" s="266" t="s">
        <v>63</v>
      </c>
      <c r="B55" s="592" t="s">
        <v>128</v>
      </c>
      <c r="C55" s="593"/>
      <c r="D55" s="594"/>
      <c r="G55" s="2"/>
      <c r="H55" s="2"/>
      <c r="I55" s="2"/>
      <c r="J55" s="2"/>
      <c r="K55" s="2"/>
      <c r="L55" s="2"/>
      <c r="M55" s="2"/>
      <c r="N55" s="2"/>
      <c r="S55" s="3"/>
      <c r="T55" s="3"/>
      <c r="U55" s="3"/>
    </row>
    <row r="56" spans="1:29" x14ac:dyDescent="0.2">
      <c r="V56" s="3"/>
      <c r="W56" s="3"/>
      <c r="X56" s="3"/>
      <c r="Y56" s="3"/>
      <c r="Z56" s="3"/>
      <c r="AA56" s="3"/>
      <c r="AB56" s="3"/>
      <c r="AC56" s="3"/>
    </row>
  </sheetData>
  <protectedRanges>
    <protectedRange sqref="H14 D14:E19 D23:E25 H26:H27 F17:F18 F19:G22 H16:H18 F26:F27 F23 G24" name="Aralık1"/>
    <protectedRange sqref="H32:H33" name="Aralık1_1"/>
    <protectedRange sqref="N32:N33" name="Aralık1_2"/>
    <protectedRange sqref="D20:E22" name="Aralık1_3"/>
  </protectedRanges>
  <mergeCells count="81">
    <mergeCell ref="B46:C46"/>
    <mergeCell ref="B47:B48"/>
    <mergeCell ref="B54:D54"/>
    <mergeCell ref="A39:A48"/>
    <mergeCell ref="B39:C40"/>
    <mergeCell ref="B45:C45"/>
    <mergeCell ref="B41:C41"/>
    <mergeCell ref="B43:C43"/>
    <mergeCell ref="B42:C42"/>
    <mergeCell ref="D39:I39"/>
    <mergeCell ref="B44:C44"/>
    <mergeCell ref="B55:D55"/>
    <mergeCell ref="A50:D50"/>
    <mergeCell ref="B51:D51"/>
    <mergeCell ref="B52:D52"/>
    <mergeCell ref="B53:D53"/>
    <mergeCell ref="J39:O39"/>
    <mergeCell ref="B23:C23"/>
    <mergeCell ref="B25:C25"/>
    <mergeCell ref="D29:I29"/>
    <mergeCell ref="A38:O38"/>
    <mergeCell ref="N30:N31"/>
    <mergeCell ref="L30:M30"/>
    <mergeCell ref="O30:O31"/>
    <mergeCell ref="B29:C31"/>
    <mergeCell ref="D30:E30"/>
    <mergeCell ref="I30:I31"/>
    <mergeCell ref="B24:C24"/>
    <mergeCell ref="B33:C33"/>
    <mergeCell ref="B32:C32"/>
    <mergeCell ref="A32:A35"/>
    <mergeCell ref="B34:C34"/>
    <mergeCell ref="B35:C35"/>
    <mergeCell ref="B5:C5"/>
    <mergeCell ref="B6:C6"/>
    <mergeCell ref="H23:H24"/>
    <mergeCell ref="A28:O28"/>
    <mergeCell ref="F30:G30"/>
    <mergeCell ref="H30:H31"/>
    <mergeCell ref="J29:O29"/>
    <mergeCell ref="J30:K30"/>
    <mergeCell ref="A29:A31"/>
    <mergeCell ref="N14:N15"/>
    <mergeCell ref="F12:R12"/>
    <mergeCell ref="B18:C18"/>
    <mergeCell ref="B19:C19"/>
    <mergeCell ref="B22:C22"/>
    <mergeCell ref="F23:G24"/>
    <mergeCell ref="B16:C16"/>
    <mergeCell ref="B2:C4"/>
    <mergeCell ref="B17:C17"/>
    <mergeCell ref="A12:E12"/>
    <mergeCell ref="A14:A25"/>
    <mergeCell ref="A2:A10"/>
    <mergeCell ref="B7:C7"/>
    <mergeCell ref="B8:C8"/>
    <mergeCell ref="B9:C9"/>
    <mergeCell ref="B10:C10"/>
    <mergeCell ref="B13:C13"/>
    <mergeCell ref="B20:C20"/>
    <mergeCell ref="B21:C21"/>
    <mergeCell ref="I23:N23"/>
    <mergeCell ref="F21:G21"/>
    <mergeCell ref="J2:L2"/>
    <mergeCell ref="M14:M15"/>
    <mergeCell ref="K14:L14"/>
    <mergeCell ref="A1:R1"/>
    <mergeCell ref="O14:O15"/>
    <mergeCell ref="P14:P15"/>
    <mergeCell ref="Q14:Q15"/>
    <mergeCell ref="R14:R15"/>
    <mergeCell ref="B15:C15"/>
    <mergeCell ref="F13:G15"/>
    <mergeCell ref="B14:C14"/>
    <mergeCell ref="I13:R13"/>
    <mergeCell ref="I14:J14"/>
    <mergeCell ref="H13:H15"/>
    <mergeCell ref="P2:R2"/>
    <mergeCell ref="D2:F2"/>
    <mergeCell ref="G2:I2"/>
    <mergeCell ref="M2:O2"/>
  </mergeCells>
  <phoneticPr fontId="28" type="noConversion"/>
  <dataValidations count="4">
    <dataValidation type="custom" allowBlank="1" showInputMessage="1" showErrorMessage="1" errorTitle="LÜTFEN DÜZELTİN" error="BİTEN ÜNİTE SAYISI BİTEN İÇME SUYU SAYISINDAN AZ OLAMAZ" sqref="N35">
      <formula1>F5&lt;=N35</formula1>
    </dataValidation>
    <dataValidation type="custom" allowBlank="1" showInputMessage="1" showErrorMessage="1" errorTitle="LÜTFEN DÜZELTİN" error="PLANLANAN İÇME SUYU İŞ SAYISI, İÇME SUYU HİZMETİ GÖTÜRÜLECEK ÜNİTE SAYISINDAN AZ OLAMAZ " sqref="H35">
      <formula1>D10&lt;=H35</formula1>
    </dataValidation>
    <dataValidation type="custom" allowBlank="1" showInputMessage="1" showErrorMessage="1" errorTitle="LÜTFEN DÜZELTİN" error="BİTEN ÜNİTE SAYISI BİTEN İÇME SUYU SAYISINDAN AZ OLAMAZ" sqref="F5">
      <formula1>F5&lt;=N35</formula1>
    </dataValidation>
    <dataValidation type="custom" allowBlank="1" showInputMessage="1" showErrorMessage="1" errorTitle="LÜTFEN DÜZETİN" error="PLANLANAN İÇME SUYU İŞ SAYISI, İÇME SUYU HİZMETİ GÖTÜRÜLECEK ÜNİTE SAYISINDAN AZ OLAMAZ " sqref="D10">
      <formula1>D10&lt;I5=H35</formula1>
    </dataValidation>
  </dataValidations>
  <hyperlinks>
    <hyperlink ref="B55" r:id="rId1"/>
  </hyperlinks>
  <pageMargins left="0.51181102362204722" right="0.31496062992125984" top="0.78740157480314965" bottom="0.31496062992125984" header="0.27559055118110237" footer="0.19685039370078741"/>
  <pageSetup paperSize="9" scale="59" orientation="landscape" r:id="rId2"/>
  <headerFooter alignWithMargins="0">
    <oddHeader>&amp;C&amp;"Arial Tur,Kalın"&amp;12T.C
İÇİŞLERİ BAKANLIĞI
Mahalli İdareler Genel Müdürlüğü</oddHeader>
    <oddFooter>&amp;C&amp;P</oddFooter>
  </headerFooter>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ÖRNEK</vt:lpstr>
      <vt:lpstr>ÖRNEK ÖDENEK TAKİP 2015</vt:lpstr>
      <vt:lpstr>İL İCMAL 2015</vt:lpstr>
      <vt:lpstr>ÖRNEK!Yazdırma_Alanı</vt:lpstr>
      <vt:lpstr>'İL İCMAL 2015'!Yazdırma_Başlıkları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 Altunyaygil</dc:creator>
  <cp:lastModifiedBy>BiLaL</cp:lastModifiedBy>
  <cp:lastPrinted>2015-10-12T11:39:40Z</cp:lastPrinted>
  <dcterms:created xsi:type="dcterms:W3CDTF">2010-05-14T10:41:49Z</dcterms:created>
  <dcterms:modified xsi:type="dcterms:W3CDTF">2019-07-02T05:21:48Z</dcterms:modified>
</cp:coreProperties>
</file>