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iLaL\Desktop\Yeni klasör\"/>
    </mc:Choice>
  </mc:AlternateContent>
  <bookViews>
    <workbookView xWindow="0" yWindow="0" windowWidth="28800" windowHeight="12450" tabRatio="815" activeTab="1"/>
  </bookViews>
  <sheets>
    <sheet name="ÖDENEK TAKİP-2018" sheetId="2" r:id="rId1"/>
    <sheet name="İL İCMALİ 2018" sheetId="8" r:id="rId2"/>
  </sheets>
  <externalReferences>
    <externalReference r:id="rId3"/>
    <externalReference r:id="rId4"/>
    <externalReference r:id="rId5"/>
  </externalReferences>
  <definedNames>
    <definedName name="ağrı">[1]PROGRAM!$F$69</definedName>
    <definedName name="ARTVİN">[1]PROGRAM!$F$102</definedName>
    <definedName name="BİN">'[2]2006 ÖDENEK'!$A$1</definedName>
    <definedName name="bitlis">[1]PROGRAM!$F$134</definedName>
    <definedName name="DEVAM">'[2]YENİ İŞLER'!$X$3</definedName>
    <definedName name="DİYARBAKIR">[1]PROGRAM!$F$197</definedName>
    <definedName name="EDİRNE">[1]PROGRAM!$F$228</definedName>
    <definedName name="ERZİNCAN">[1]PROGRAM!$F$266</definedName>
    <definedName name="EŞEK" localSheetId="1">#REF!</definedName>
    <definedName name="EŞEK">#REF!</definedName>
    <definedName name="HAKKARİ">[1]PROGRAM!$F$308</definedName>
    <definedName name="İÇ">'[2]2005 ÖDENEK'!$D$8</definedName>
    <definedName name="İÇME">'[2]YENİ İŞLER'!$Q$3</definedName>
    <definedName name="iiki">#REF!</definedName>
    <definedName name="iki">#REF!</definedName>
    <definedName name="KANAL">'[2]YENİ İŞLER'!$S$3</definedName>
    <definedName name="KARAMAN">[1]PROGRAM!$F$344</definedName>
    <definedName name="KARS">[1]PROGRAM!$F$373</definedName>
    <definedName name="muğla">[1]PROGRAM!$F$266</definedName>
    <definedName name="ORDU">[1]PROGRAM!$F$428</definedName>
    <definedName name="ORTAK">'[2]YENİ İŞLER'!$Y$3</definedName>
    <definedName name="ÖDENEK">#REF!</definedName>
    <definedName name="PARA">'[3]KÖYDES 2. ETAP PROGRAMI'!$AN$6</definedName>
    <definedName name="PUAN" localSheetId="1">#REF!</definedName>
    <definedName name="PUAN">#REF!</definedName>
    <definedName name="RİZE">[1]PROGRAM!$F$461</definedName>
    <definedName name="SİİRT">#REF!</definedName>
    <definedName name="SULAMA">'[2]YENİ İŞLER'!$R$3</definedName>
    <definedName name="ŞIRNAK">[1]PROGRAM!$F$499</definedName>
    <definedName name="TOP">[1]DAĞITIM!$U$19</definedName>
    <definedName name="topl">#REF!</definedName>
    <definedName name="topl.">#REF!</definedName>
    <definedName name="topla">#REF!</definedName>
    <definedName name="TOPLAM">'[3]KÖYDES 2. ETAP PROGRAMI'!$AC$31</definedName>
    <definedName name="_xlnm.Print_Titles" localSheetId="1">'İL İCMALİ 2018'!$1:$1</definedName>
    <definedName name="YL">'[2]2005 ÖDENEK'!$C$8</definedName>
    <definedName name="YOL">'[2]YENİ İŞLER'!$P$3</definedName>
  </definedNames>
  <calcPr calcId="162913"/>
</workbook>
</file>

<file path=xl/calcChain.xml><?xml version="1.0" encoding="utf-8"?>
<calcChain xmlns="http://schemas.openxmlformats.org/spreadsheetml/2006/main">
  <c r="J19" i="2" l="1"/>
  <c r="J20" i="2"/>
  <c r="J21" i="2"/>
  <c r="J18" i="2"/>
  <c r="J17" i="2"/>
  <c r="J16" i="2"/>
  <c r="J15" i="2"/>
  <c r="J14" i="2"/>
  <c r="J13" i="2"/>
  <c r="J12" i="2"/>
  <c r="J11" i="2"/>
  <c r="J10" i="2"/>
  <c r="J9" i="2"/>
  <c r="J8" i="2"/>
  <c r="J7" i="2"/>
  <c r="J6" i="2"/>
  <c r="O41" i="8" l="1"/>
  <c r="I41" i="8"/>
  <c r="O40" i="8"/>
  <c r="I40" i="8"/>
  <c r="O39" i="8"/>
  <c r="I39" i="8"/>
  <c r="O37" i="8"/>
  <c r="I37" i="8"/>
  <c r="N36" i="8"/>
  <c r="M36" i="8"/>
  <c r="L36" i="8"/>
  <c r="K36" i="8"/>
  <c r="J36" i="8"/>
  <c r="H36" i="8"/>
  <c r="G36" i="8"/>
  <c r="F36" i="8"/>
  <c r="E36" i="8"/>
  <c r="D36" i="8"/>
  <c r="O35" i="8"/>
  <c r="I35" i="8"/>
  <c r="O34" i="8"/>
  <c r="I34" i="8"/>
  <c r="O33" i="8"/>
  <c r="I33" i="8"/>
  <c r="O27" i="8"/>
  <c r="M27" i="8"/>
  <c r="L27" i="8"/>
  <c r="K27" i="8"/>
  <c r="J27" i="8"/>
  <c r="I27" i="8"/>
  <c r="G27" i="8"/>
  <c r="F27" i="8"/>
  <c r="E27" i="8"/>
  <c r="D27" i="8"/>
  <c r="N26" i="8"/>
  <c r="H26" i="8"/>
  <c r="N25" i="8"/>
  <c r="H25" i="8"/>
  <c r="N24" i="8"/>
  <c r="H24" i="8"/>
  <c r="N10" i="8"/>
  <c r="M10" i="8"/>
  <c r="K10" i="8"/>
  <c r="J10" i="8"/>
  <c r="H10" i="8"/>
  <c r="G10" i="8"/>
  <c r="E10" i="8"/>
  <c r="D10" i="8"/>
  <c r="Q9" i="8"/>
  <c r="P9" i="8"/>
  <c r="O9" i="8"/>
  <c r="L9" i="8"/>
  <c r="I9" i="8"/>
  <c r="F9" i="8"/>
  <c r="Q8" i="8"/>
  <c r="P8" i="8"/>
  <c r="O8" i="8"/>
  <c r="L8" i="8"/>
  <c r="I8" i="8"/>
  <c r="F8" i="8"/>
  <c r="Q7" i="8"/>
  <c r="P7" i="8"/>
  <c r="O7" i="8"/>
  <c r="L7" i="8"/>
  <c r="I7" i="8"/>
  <c r="F7" i="8"/>
  <c r="Q6" i="8"/>
  <c r="P6" i="8"/>
  <c r="O6" i="8"/>
  <c r="L6" i="8"/>
  <c r="I6" i="8"/>
  <c r="F6" i="8"/>
  <c r="Q5" i="8"/>
  <c r="P5" i="8"/>
  <c r="O5" i="8"/>
  <c r="L5" i="8"/>
  <c r="I5" i="8"/>
  <c r="F5" i="8"/>
  <c r="R9" i="8" l="1"/>
  <c r="N27" i="8"/>
  <c r="O36" i="8"/>
  <c r="R8" i="8"/>
  <c r="R7" i="8"/>
  <c r="H27" i="8"/>
  <c r="L10" i="8"/>
  <c r="I10" i="8"/>
  <c r="I36" i="8"/>
  <c r="O10" i="8"/>
  <c r="R6" i="8"/>
  <c r="F10" i="8"/>
  <c r="Q10" i="8"/>
  <c r="P10" i="8"/>
  <c r="R5" i="8"/>
  <c r="R10" i="8" l="1"/>
  <c r="J5" i="2" l="1"/>
  <c r="E22" i="2"/>
  <c r="F22" i="2"/>
  <c r="G22" i="2"/>
  <c r="H22" i="2"/>
  <c r="I22" i="2"/>
  <c r="D22" i="2"/>
  <c r="J22" i="2" l="1"/>
</calcChain>
</file>

<file path=xl/sharedStrings.xml><?xml version="1.0" encoding="utf-8"?>
<sst xmlns="http://schemas.openxmlformats.org/spreadsheetml/2006/main" count="206" uniqueCount="139">
  <si>
    <t>İLİ:</t>
  </si>
  <si>
    <t>İŞLERİN DURUMU</t>
  </si>
  <si>
    <t>İÇME SUYU</t>
  </si>
  <si>
    <t>YOL</t>
  </si>
  <si>
    <t>SULAMA</t>
  </si>
  <si>
    <t>ATIKSU</t>
  </si>
  <si>
    <t>GENEL TOPLAM</t>
  </si>
  <si>
    <t>SENE BAŞINDA PLANLANAN</t>
  </si>
  <si>
    <t>EK</t>
  </si>
  <si>
    <t>TOPLAM</t>
  </si>
  <si>
    <t>A</t>
  </si>
  <si>
    <t>B</t>
  </si>
  <si>
    <t>C</t>
  </si>
  <si>
    <t>D</t>
  </si>
  <si>
    <t xml:space="preserve">E </t>
  </si>
  <si>
    <t>F</t>
  </si>
  <si>
    <t>J</t>
  </si>
  <si>
    <t>K</t>
  </si>
  <si>
    <t>L</t>
  </si>
  <si>
    <t>BİTEN</t>
  </si>
  <si>
    <t>DEVAM EDEN</t>
  </si>
  <si>
    <t>İHALE AŞAMASINDA OLAN</t>
  </si>
  <si>
    <t>BAŞLAMAYAN</t>
  </si>
  <si>
    <t>ATIKSU İŞLERİNİN DURUMU</t>
  </si>
  <si>
    <t>İŞLERİN NİTELİĞİ</t>
  </si>
  <si>
    <t>SENE BAŞINDA
PLANLANAN</t>
  </si>
  <si>
    <t>BİTEN
FOSEPTİK ARITMA BİLGİLERİ</t>
  </si>
  <si>
    <t>HAM YOL (Km)</t>
  </si>
  <si>
    <t>KÖY</t>
  </si>
  <si>
    <t>BAĞLI</t>
  </si>
  <si>
    <t>BİREYSEL</t>
  </si>
  <si>
    <t>DİĞER</t>
  </si>
  <si>
    <t>TESVİYE (Km)</t>
  </si>
  <si>
    <t>ADET</t>
  </si>
  <si>
    <t>NÜFUS</t>
  </si>
  <si>
    <t>STABİLİZE (Km)</t>
  </si>
  <si>
    <t>BİREYSEL FOSEPTİK (Ad)</t>
  </si>
  <si>
    <t>SIZDIRMALI FOSEPTİK (Ad)</t>
  </si>
  <si>
    <t>SIZDIRMASIZ FOSEPTİK (Ad)</t>
  </si>
  <si>
    <t>KLASİK ARITMA (Ad)</t>
  </si>
  <si>
    <t>PARKE (m2)</t>
  </si>
  <si>
    <t>PAKET ARITMA (Ad)</t>
  </si>
  <si>
    <t>ONARIM (Km)</t>
  </si>
  <si>
    <t>TAŞ DUVAR (m3)</t>
  </si>
  <si>
    <t>STABİLİZASYON HAVUZU (Ad)</t>
  </si>
  <si>
    <t>KÖPRÜ (Adet)</t>
  </si>
  <si>
    <t>MENFEZ (Adet)</t>
  </si>
  <si>
    <t>BETON</t>
  </si>
  <si>
    <t>KORİGATÖR</t>
  </si>
  <si>
    <t>PE / PVC</t>
  </si>
  <si>
    <t>BÜZ (Adet)</t>
  </si>
  <si>
    <t>KANALİZASYON SİSTEMİ (mt)</t>
  </si>
  <si>
    <t>KÖY İÇME SULARI İŞLERİN DURUMU</t>
  </si>
  <si>
    <t>BAĞLISI</t>
  </si>
  <si>
    <t>FAYDALANACAK NÜFUS</t>
  </si>
  <si>
    <t>FAYDALANACAK 
NÜFUS</t>
  </si>
  <si>
    <t>SUSUZ 
(Adet)</t>
  </si>
  <si>
    <t>SUYU YETERSİZ
(Adet)</t>
  </si>
  <si>
    <t>YENİ TESİS</t>
  </si>
  <si>
    <t>TESİS GELİŞTİRME</t>
  </si>
  <si>
    <t>BAKIM ONARIM</t>
  </si>
  <si>
    <t>KÜÇÜK ÖLÇEKLİ SULAMA İŞLERİN DURUMU</t>
  </si>
  <si>
    <t>GÖLET YAPIMI</t>
  </si>
  <si>
    <t>GÖLET SULAMASI</t>
  </si>
  <si>
    <t>YERÜSTÜ SULAMASI</t>
  </si>
  <si>
    <t>YERALTI SULAMASI</t>
  </si>
  <si>
    <t>HAYVAN İÇMESUYU GÖLETİ</t>
  </si>
  <si>
    <t>PROJEDEN YARARLANAN ÇİFTÇİ SAYISI (ADET)</t>
  </si>
  <si>
    <t>HİZMET GÖTÜRÜLECEK ALAN BÜYÜKLÜĞÜ (HEKTAR)</t>
  </si>
  <si>
    <t>HİS GÖLETİ</t>
  </si>
  <si>
    <t>B. BAŞ HAY. SAYISI</t>
  </si>
  <si>
    <t>K. BAŞ HAY. SAYISI</t>
  </si>
  <si>
    <t>TABLOYU HAZIRLAYANIN</t>
  </si>
  <si>
    <t>ADI SOYADI :</t>
  </si>
  <si>
    <t>GÖREVİ:</t>
  </si>
  <si>
    <t>İŞ TELEFONU</t>
  </si>
  <si>
    <t>CEP TELEFONU</t>
  </si>
  <si>
    <t>E-POSTA ADRESİ</t>
  </si>
  <si>
    <t>2018 YILI ÖDENEK TAKİP CETVELİ</t>
  </si>
  <si>
    <t>SENE BAŞI ÖDENEĞİ
(TL)</t>
  </si>
  <si>
    <t>PROGRAM DEĞİŞİKLİĞİ SONUCU
(TL)</t>
  </si>
  <si>
    <t>GÖNDERİLEN ÖDENEK
(TL)</t>
  </si>
  <si>
    <t>NEMA GELİRİ
(TL)</t>
  </si>
  <si>
    <t>SÖZLEŞMEYE BAĞLANMIŞ ÖDENEK (TL)</t>
  </si>
  <si>
    <t>YAPILAN HARCAMA
(TL)</t>
  </si>
  <si>
    <t>KALAN ÖDENEK
(TL)</t>
  </si>
  <si>
    <t>E</t>
  </si>
  <si>
    <t>İÇMESUYU</t>
  </si>
  <si>
    <t>ORTAK ALIM</t>
  </si>
  <si>
    <t>YÖNETİM GİDERİ</t>
  </si>
  <si>
    <t>MÜŞAVİRLİK HİZMETLERİ</t>
  </si>
  <si>
    <t>ASFALT</t>
  </si>
  <si>
    <t>AKARYAKIT</t>
  </si>
  <si>
    <t>BORU ALIMI</t>
  </si>
  <si>
    <t>SAYISAL HARİTA</t>
  </si>
  <si>
    <t>TRAFİK İŞARETLERİ</t>
  </si>
  <si>
    <t>YEDEK PARÇA</t>
  </si>
  <si>
    <t>ARAÇ KİRALAMA</t>
  </si>
  <si>
    <t>TEKNİK KONTROLLÜK</t>
  </si>
  <si>
    <r>
      <rPr>
        <b/>
        <sz val="10"/>
        <rFont val="Arial"/>
        <family val="2"/>
        <charset val="162"/>
      </rPr>
      <t>SENE BAŞI ÖDENEĞİ:</t>
    </r>
    <r>
      <rPr>
        <sz val="10"/>
        <rFont val="Arial"/>
        <family val="2"/>
        <charset val="162"/>
      </rPr>
      <t xml:space="preserve"> KÖYDES İL PROGRAMI İLE BAKANLIĞA GÖNDERİLEN ÖDENEKLER BAZ ALINACAKTIR.</t>
    </r>
  </si>
  <si>
    <r>
      <t>PROGRAM DEĞİŞİKLİĞİ SONUCU:</t>
    </r>
    <r>
      <rPr>
        <sz val="10"/>
        <rFont val="Arial"/>
        <family val="2"/>
        <charset val="162"/>
      </rPr>
      <t xml:space="preserve"> PROJELERİN TAMAMLANMASI SONUCU ARTAN VEYA HERHANGİ BİR SEBEPLE KULLANILAMAYAN ÖDENEKLERİ İÇİN YAPILAN PROGRAM DEĞİŞİKLİĞİ SONUCU OLUŞAN ÖDENEK DURUMU.</t>
    </r>
  </si>
  <si>
    <r>
      <rPr>
        <b/>
        <sz val="10"/>
        <rFont val="Arial"/>
        <family val="2"/>
        <charset val="162"/>
      </rPr>
      <t xml:space="preserve">GÖNDERİLEN ÖDENEK: </t>
    </r>
    <r>
      <rPr>
        <sz val="10"/>
        <rFont val="Arial"/>
        <family val="2"/>
        <charset val="162"/>
      </rPr>
      <t xml:space="preserve">MALİYE BAKANLIĞI TARAFINDAN AKTARILAN ÖDENEKTEN </t>
    </r>
  </si>
  <si>
    <r>
      <t>SÖZLEŞMEYE BAĞLANMIŞ ÖDENEK:</t>
    </r>
    <r>
      <rPr>
        <sz val="10"/>
        <rFont val="Arial"/>
        <family val="2"/>
        <charset val="162"/>
      </rPr>
      <t xml:space="preserve"> YAPILAN İHALELER SONUCU SÖZLEŞMEYE BAĞLANAN ÖDENEK MİKTARI</t>
    </r>
  </si>
  <si>
    <r>
      <rPr>
        <b/>
        <sz val="10"/>
        <rFont val="Arial"/>
        <family val="2"/>
        <charset val="162"/>
      </rPr>
      <t>YAPILAN HARCAMA:</t>
    </r>
    <r>
      <rPr>
        <sz val="10"/>
        <rFont val="Arial"/>
        <family val="2"/>
        <charset val="162"/>
      </rPr>
      <t xml:space="preserve"> HAKEDİŞ ÖDEMESİ SONUCU </t>
    </r>
    <r>
      <rPr>
        <sz val="10"/>
        <rFont val="Arial"/>
        <family val="2"/>
        <charset val="162"/>
      </rPr>
      <t>YAPILAN HARCAMA MİKTARI</t>
    </r>
  </si>
  <si>
    <r>
      <rPr>
        <b/>
        <sz val="10"/>
        <rFont val="Arial"/>
        <family val="2"/>
        <charset val="162"/>
      </rPr>
      <t>KALAN ÖDENEK:</t>
    </r>
    <r>
      <rPr>
        <sz val="10"/>
        <rFont val="Arial"/>
        <family val="2"/>
        <charset val="162"/>
      </rPr>
      <t xml:space="preserve"> GÖNDERİLEN ÖDENEKTEN YAPILAN HARCAMA FARKIDIR. (BANKA MEVCUDU)</t>
    </r>
  </si>
  <si>
    <r>
      <rPr>
        <b/>
        <sz val="10"/>
        <rFont val="Arial"/>
        <family val="2"/>
        <charset val="162"/>
      </rPr>
      <t>YÖNETİM GİDERLERİ:</t>
    </r>
    <r>
      <rPr>
        <sz val="10"/>
        <rFont val="Arial"/>
        <family val="2"/>
        <charset val="162"/>
      </rPr>
      <t xml:space="preserve"> KHGB'leri tarafından muhasebe, müşavirlik, teknik kontrollük ve projelendirme hizmetleri, veri girişleri, yürütülen hizmetlerin gerektirdiği araç kiralama, kırtasiye, büro malzemesi alımı ve iletişim giderleri gibi yönetim giderleri için kullanılan toplam ödenek miktarı yazılacaktır. Yönetim giderleri KHGB ödeneğinin yüzde birini aşamaz.</t>
    </r>
  </si>
  <si>
    <r>
      <t xml:space="preserve">MÜŞAVİRLİK HİZMETLERİ: </t>
    </r>
    <r>
      <rPr>
        <sz val="10"/>
        <rFont val="Arial"/>
        <family val="2"/>
        <charset val="162"/>
      </rPr>
      <t>Merkez KHGB tarafından il genelindeki teknik kontrollük ve projelendirme hizmetleri, binek ve iş makinası kiralama gibi müşavirlik hizmetleriiçin kullanılan toplam ödenek miktarı yazılacaktır. Müşavirlik hizmetleri için ayrılacak olan ödenek il ödeneğinin yüzde beşini geçemez.</t>
    </r>
  </si>
  <si>
    <r>
      <rPr>
        <b/>
        <sz val="10"/>
        <rFont val="Arial"/>
        <family val="2"/>
        <charset val="162"/>
      </rPr>
      <t>NEMA GELİRİ:</t>
    </r>
    <r>
      <rPr>
        <sz val="10"/>
        <rFont val="Arial"/>
        <family val="2"/>
        <charset val="162"/>
      </rPr>
      <t xml:space="preserve"> GÖNDERİLEN ÖDENEKTEN ELDE EDİLEN NEMA (FAİZ) GELİRİ (2018/6 YPK 6. MADDE)</t>
    </r>
  </si>
  <si>
    <t>SANAT YAPISI</t>
  </si>
  <si>
    <t>İPTAL</t>
  </si>
  <si>
    <t>G</t>
  </si>
  <si>
    <t>H</t>
  </si>
  <si>
    <t>I</t>
  </si>
  <si>
    <t>M=A+D+G+J</t>
  </si>
  <si>
    <t>N=B+E+H+K</t>
  </si>
  <si>
    <t>O=C+F+I+L</t>
  </si>
  <si>
    <t xml:space="preserve"> </t>
  </si>
  <si>
    <t>DOĞAL ARITMA
(Yapay Sulak Alan) (Ad)</t>
  </si>
  <si>
    <t>ÜNİTE</t>
  </si>
  <si>
    <t>BSK (Km)</t>
  </si>
  <si>
    <t>1. KAT (Km)</t>
  </si>
  <si>
    <t>2. KAT (Km)</t>
  </si>
  <si>
    <t>KLASİK (Km)</t>
  </si>
  <si>
    <t>SSB (Km)</t>
  </si>
  <si>
    <t>KÖYDES 2018 YILI KAPSAMINDA PLANLANAN İŞLERİN DURUMU 
(………………………...2018 TARİHİ İTİBARIYLA)</t>
  </si>
  <si>
    <t>KÖY YOLU İŞLERİNİN DURUMU</t>
  </si>
  <si>
    <t>YOLDAN YARALANAN</t>
  </si>
  <si>
    <t>KÖY SAYISI</t>
  </si>
  <si>
    <t>ÜNİTE SAYISI</t>
  </si>
  <si>
    <t>TOPLAM NÜFUS</t>
  </si>
  <si>
    <t>250 KİŞİLİK</t>
  </si>
  <si>
    <t>500 KİŞİLİK</t>
  </si>
  <si>
    <t>1000 KİŞİLİK</t>
  </si>
  <si>
    <t>1500 KİŞİLİK</t>
  </si>
  <si>
    <t>G=(C+D)-F</t>
  </si>
  <si>
    <t xml:space="preserve">İŞ MAKİNASI LASTİĞİ </t>
  </si>
  <si>
    <t>ETÜD PROJE</t>
  </si>
  <si>
    <t>MADENİ YAĞ</t>
  </si>
  <si>
    <t>PROJEDEN YARARLANAN NÜFUS (ADET)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</si>
</sst>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00\ _T_L_-;\-* #,##0.00\ _T_L_-;_-* &quot;-&quot;??\ _T_L_-;_-@_-"/>
    <numFmt numFmtId="165" formatCode="_-* #,##0_T_L_-;\-* #,##0_T_L_-;_-* &quot;-&quot;_T_L_-;_-@_-"/>
    <numFmt numFmtId="166" formatCode="#,##0.00\ _T_L"/>
    <numFmt numFmtId="167" formatCode="#.##000"/>
    <numFmt numFmtId="168" formatCode="\$#,#00"/>
    <numFmt numFmtId="169" formatCode="\M\os\t\h\ m\,\ yyyy"/>
    <numFmt numFmtId="170" formatCode="#,#00"/>
    <numFmt numFmtId="171" formatCode="#,"/>
    <numFmt numFmtId="172" formatCode="%#,#00"/>
  </numFmts>
  <fonts count="60" x14ac:knownFonts="1">
    <font>
      <sz val="11"/>
      <color theme="1"/>
      <name val="Calibri"/>
      <family val="2"/>
      <charset val="162"/>
      <scheme val="minor"/>
    </font>
    <font>
      <sz val="11"/>
      <color theme="1"/>
      <name val="Calibri"/>
      <family val="2"/>
      <charset val="162"/>
      <scheme val="min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sz val="10"/>
      <name val="Arial Tur"/>
      <charset val="162"/>
    </font>
    <font>
      <sz val="10"/>
      <name val="Arial"/>
      <family val="2"/>
      <charset val="162"/>
    </font>
    <font>
      <b/>
      <sz val="14"/>
      <name val="Arial"/>
      <family val="2"/>
      <charset val="162"/>
    </font>
    <font>
      <b/>
      <sz val="11"/>
      <name val="Arial"/>
      <family val="2"/>
      <charset val="162"/>
    </font>
    <font>
      <b/>
      <sz val="11"/>
      <name val="Arial Tur"/>
      <family val="2"/>
      <charset val="162"/>
    </font>
    <font>
      <b/>
      <sz val="10"/>
      <name val="Arial"/>
      <family val="2"/>
      <charset val="162"/>
    </font>
    <font>
      <b/>
      <sz val="10"/>
      <name val="Arial Tur"/>
      <family val="2"/>
      <charset val="162"/>
    </font>
    <font>
      <b/>
      <sz val="12"/>
      <name val="Arial Tur"/>
      <family val="2"/>
      <charset val="162"/>
    </font>
    <font>
      <b/>
      <sz val="12"/>
      <name val="Arial"/>
      <family val="2"/>
      <charset val="162"/>
    </font>
    <font>
      <b/>
      <sz val="14"/>
      <name val="Arial TUR"/>
      <family val="2"/>
      <charset val="162"/>
    </font>
    <font>
      <sz val="11"/>
      <color indexed="8"/>
      <name val="Calibri"/>
      <family val="2"/>
      <charset val="162"/>
    </font>
    <font>
      <b/>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sz val="11"/>
      <color indexed="10"/>
      <name val="Calibri"/>
      <family val="2"/>
      <charset val="162"/>
    </font>
    <font>
      <sz val="1"/>
      <color indexed="8"/>
      <name val="Courier"/>
      <family val="1"/>
      <charset val="162"/>
    </font>
    <font>
      <b/>
      <sz val="1"/>
      <color indexed="8"/>
      <name val="Courier"/>
      <family val="1"/>
      <charset val="162"/>
    </font>
    <font>
      <u/>
      <sz val="7.5"/>
      <color indexed="12"/>
      <name val="Arial"/>
      <family val="2"/>
      <charset val="162"/>
    </font>
    <font>
      <b/>
      <sz val="18"/>
      <color theme="3"/>
      <name val="Cambria"/>
      <family val="2"/>
      <charset val="162"/>
    </font>
    <font>
      <u/>
      <sz val="11"/>
      <color theme="10"/>
      <name val="Calibri"/>
      <family val="2"/>
      <charset val="162"/>
      <scheme val="minor"/>
    </font>
    <font>
      <sz val="11"/>
      <color theme="1"/>
      <name val="Calibri"/>
      <family val="2"/>
      <scheme val="minor"/>
    </font>
    <font>
      <b/>
      <sz val="11"/>
      <name val="Arial Tur"/>
      <charset val="162"/>
    </font>
    <font>
      <b/>
      <sz val="9"/>
      <name val="Arial Tur"/>
      <charset val="162"/>
    </font>
    <font>
      <sz val="9"/>
      <name val="Arial"/>
      <family val="2"/>
      <charset val="162"/>
    </font>
    <font>
      <b/>
      <sz val="10"/>
      <name val="Arial Tur"/>
      <charset val="162"/>
    </font>
    <font>
      <b/>
      <sz val="13"/>
      <name val="Arial Tur"/>
      <family val="2"/>
      <charset val="162"/>
    </font>
    <font>
      <b/>
      <sz val="13"/>
      <name val="Arial"/>
      <family val="2"/>
      <charset val="162"/>
    </font>
    <font>
      <sz val="12"/>
      <name val="Arial"/>
      <family val="2"/>
      <charset val="162"/>
    </font>
    <font>
      <b/>
      <sz val="12"/>
      <color indexed="63"/>
      <name val="Arial TUR"/>
      <charset val="162"/>
    </font>
    <font>
      <b/>
      <sz val="10"/>
      <color indexed="63"/>
      <name val="Arial TUR"/>
      <charset val="162"/>
    </font>
    <font>
      <b/>
      <sz val="14"/>
      <name val="Arial TUR"/>
      <charset val="16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47"/>
        <bgColor indexed="64"/>
      </patternFill>
    </fill>
    <fill>
      <patternFill patternType="solid">
        <fgColor indexed="13"/>
        <bgColor indexed="64"/>
      </patternFill>
    </fill>
    <fill>
      <patternFill patternType="solid">
        <fgColor indexed="51"/>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55"/>
        <bgColor indexed="64"/>
      </patternFill>
    </fill>
    <fill>
      <patternFill patternType="solid">
        <fgColor theme="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7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ck">
        <color indexed="10"/>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316">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 fillId="17"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0" borderId="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1"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1"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1"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1"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1" fillId="33"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16" fillId="33"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16" fillId="36"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16" fillId="38"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33"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28"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9" fillId="35"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29" fillId="42" borderId="0" applyNumberFormat="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7"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41" fillId="26" borderId="0" applyNumberFormat="0" applyBorder="0" applyAlignment="0" applyProtection="0"/>
    <xf numFmtId="0" fontId="32" fillId="0" borderId="10" applyNumberFormat="0" applyFill="0" applyAlignment="0" applyProtection="0"/>
    <xf numFmtId="0" fontId="32" fillId="0" borderId="10" applyNumberFormat="0" applyFill="0" applyAlignment="0" applyProtection="0"/>
    <xf numFmtId="0" fontId="32" fillId="0" borderId="10"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12" applyNumberFormat="0" applyFill="0" applyAlignment="0" applyProtection="0"/>
    <xf numFmtId="0" fontId="34" fillId="0" borderId="12"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13"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43" fontId="18" fillId="0" borderId="0" applyFont="0" applyFill="0" applyBorder="0" applyAlignment="0" applyProtection="0"/>
    <xf numFmtId="0" fontId="38" fillId="43" borderId="14" applyNumberFormat="0" applyAlignment="0" applyProtection="0"/>
    <xf numFmtId="0" fontId="39" fillId="44" borderId="15" applyNumberFormat="0" applyAlignment="0" applyProtection="0"/>
    <xf numFmtId="167" fontId="44" fillId="0" borderId="0">
      <protection locked="0"/>
    </xf>
    <xf numFmtId="168" fontId="44" fillId="0" borderId="0">
      <protection locked="0"/>
    </xf>
    <xf numFmtId="0" fontId="36" fillId="43" borderId="16" applyNumberFormat="0" applyAlignment="0" applyProtection="0"/>
    <xf numFmtId="0" fontId="36" fillId="43" borderId="16" applyNumberFormat="0" applyAlignment="0" applyProtection="0"/>
    <xf numFmtId="0" fontId="36" fillId="43" borderId="16" applyNumberFormat="0" applyAlignment="0" applyProtection="0"/>
    <xf numFmtId="169" fontId="44" fillId="0" borderId="0">
      <protection locked="0"/>
    </xf>
    <xf numFmtId="0" fontId="30" fillId="0" borderId="0" applyNumberFormat="0" applyFill="0" applyBorder="0" applyAlignment="0" applyProtection="0"/>
    <xf numFmtId="170" fontId="44" fillId="0" borderId="0">
      <protection locked="0"/>
    </xf>
    <xf numFmtId="0" fontId="37" fillId="30" borderId="14" applyNumberFormat="0" applyAlignment="0" applyProtection="0"/>
    <xf numFmtId="0" fontId="37" fillId="30" borderId="14" applyNumberFormat="0" applyAlignment="0" applyProtection="0"/>
    <xf numFmtId="0" fontId="37" fillId="30" borderId="14" applyNumberFormat="0" applyAlignment="0" applyProtection="0"/>
    <xf numFmtId="0" fontId="40" fillId="27" borderId="0" applyNumberFormat="0" applyBorder="0" applyAlignment="0" applyProtection="0"/>
    <xf numFmtId="171" fontId="45" fillId="0" borderId="0">
      <protection locked="0"/>
    </xf>
    <xf numFmtId="171" fontId="45" fillId="0" borderId="0">
      <protection locked="0"/>
    </xf>
    <xf numFmtId="0" fontId="33" fillId="0" borderId="11" applyNumberFormat="0" applyFill="0" applyAlignment="0" applyProtection="0"/>
    <xf numFmtId="0" fontId="34" fillId="0" borderId="12" applyNumberFormat="0" applyFill="0" applyAlignment="0" applyProtection="0"/>
    <xf numFmtId="0" fontId="35" fillId="0" borderId="13" applyNumberFormat="0" applyFill="0" applyAlignment="0" applyProtection="0"/>
    <xf numFmtId="0" fontId="35" fillId="0" borderId="0" applyNumberFormat="0" applyFill="0" applyBorder="0" applyAlignment="0" applyProtection="0"/>
    <xf numFmtId="0" fontId="38" fillId="43" borderId="14" applyNumberFormat="0" applyAlignment="0" applyProtection="0"/>
    <xf numFmtId="0" fontId="38" fillId="43" borderId="14" applyNumberFormat="0" applyAlignment="0" applyProtection="0"/>
    <xf numFmtId="0" fontId="38" fillId="43" borderId="14" applyNumberFormat="0" applyAlignment="0" applyProtection="0"/>
    <xf numFmtId="0" fontId="37" fillId="30" borderId="14" applyNumberFormat="0" applyAlignment="0" applyProtection="0"/>
    <xf numFmtId="0" fontId="39" fillId="44" borderId="15" applyNumberFormat="0" applyAlignment="0" applyProtection="0"/>
    <xf numFmtId="0" fontId="39" fillId="44" borderId="15" applyNumberFormat="0" applyAlignment="0" applyProtection="0"/>
    <xf numFmtId="0" fontId="39" fillId="44" borderId="15" applyNumberFormat="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6" fillId="0" borderId="0" applyNumberFormat="0" applyFill="0" applyBorder="0" applyAlignment="0" applyProtection="0">
      <alignment vertical="top"/>
      <protection locked="0"/>
    </xf>
    <xf numFmtId="0" fontId="48" fillId="0" borderId="0" applyNumberFormat="0" applyFill="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32" fillId="0" borderId="10" applyNumberFormat="0" applyFill="0" applyAlignment="0" applyProtection="0"/>
    <xf numFmtId="0" fontId="42" fillId="45" borderId="0" applyNumberFormat="0" applyBorder="0" applyAlignment="0" applyProtection="0"/>
    <xf numFmtId="0" fontId="17" fillId="0" borderId="0"/>
    <xf numFmtId="0" fontId="17" fillId="0" borderId="0"/>
    <xf numFmtId="0" fontId="27" fillId="0" borderId="0"/>
    <xf numFmtId="0" fontId="17" fillId="0" borderId="0"/>
    <xf numFmtId="0" fontId="17" fillId="0" borderId="0"/>
    <xf numFmtId="0" fontId="18" fillId="0" borderId="0"/>
    <xf numFmtId="0" fontId="18" fillId="0" borderId="0"/>
    <xf numFmtId="0" fontId="18" fillId="0" borderId="0"/>
    <xf numFmtId="0" fontId="18" fillId="0" borderId="0"/>
    <xf numFmtId="0" fontId="18" fillId="0" borderId="0"/>
    <xf numFmtId="0" fontId="17" fillId="0" borderId="0"/>
    <xf numFmtId="0" fontId="1" fillId="0" borderId="0"/>
    <xf numFmtId="0" fontId="17" fillId="0" borderId="0"/>
    <xf numFmtId="0" fontId="1" fillId="0" borderId="0"/>
    <xf numFmtId="0" fontId="49" fillId="0" borderId="0"/>
    <xf numFmtId="0" fontId="17" fillId="0" borderId="0"/>
    <xf numFmtId="0" fontId="18" fillId="0" borderId="0"/>
    <xf numFmtId="0" fontId="18" fillId="0" borderId="0"/>
    <xf numFmtId="0" fontId="18" fillId="0" borderId="0"/>
    <xf numFmtId="0" fontId="18" fillId="0" borderId="0"/>
    <xf numFmtId="0" fontId="18" fillId="46" borderId="17" applyNumberFormat="0" applyFont="0" applyAlignment="0" applyProtection="0"/>
    <xf numFmtId="0" fontId="18" fillId="46" borderId="17" applyNumberFormat="0" applyFont="0" applyAlignment="0" applyProtection="0"/>
    <xf numFmtId="0" fontId="27" fillId="46" borderId="17" applyNumberFormat="0" applyFont="0" applyAlignment="0" applyProtection="0"/>
    <xf numFmtId="0" fontId="27" fillId="46" borderId="17" applyNumberFormat="0" applyFont="0" applyAlignment="0" applyProtection="0"/>
    <xf numFmtId="0" fontId="27" fillId="46" borderId="17" applyNumberFormat="0" applyFont="0" applyAlignment="0" applyProtection="0"/>
    <xf numFmtId="0" fontId="27" fillId="8" borderId="8" applyNumberFormat="0" applyFont="0" applyAlignment="0" applyProtection="0"/>
    <xf numFmtId="0" fontId="17" fillId="46" borderId="17" applyNumberFormat="0" applyFont="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36" fillId="43" borderId="16" applyNumberFormat="0" applyAlignment="0" applyProtection="0"/>
    <xf numFmtId="172" fontId="44" fillId="0" borderId="0">
      <protection locked="0"/>
    </xf>
    <xf numFmtId="0" fontId="31" fillId="0" borderId="0" applyNumberFormat="0" applyFill="0" applyBorder="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28" fillId="0" borderId="1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6"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43" fillId="0" borderId="0" applyNumberFormat="0" applyFill="0" applyBorder="0" applyAlignment="0" applyProtection="0"/>
    <xf numFmtId="9" fontId="17" fillId="0" borderId="0" applyFont="0" applyFill="0" applyBorder="0" applyAlignment="0" applyProtection="0"/>
    <xf numFmtId="9" fontId="17" fillId="0" borderId="0" applyFont="0" applyFill="0" applyBorder="0" applyAlignment="0" applyProtection="0"/>
  </cellStyleXfs>
  <cellXfs count="403">
    <xf numFmtId="0" fontId="0" fillId="0" borderId="0" xfId="0"/>
    <xf numFmtId="0" fontId="22" fillId="0" borderId="22" xfId="268" applyFont="1" applyBorder="1" applyAlignment="1">
      <alignment horizontal="justify" vertical="center"/>
    </xf>
    <xf numFmtId="0" fontId="17" fillId="0" borderId="0" xfId="252"/>
    <xf numFmtId="3" fontId="18" fillId="0" borderId="0" xfId="269" applyNumberFormat="1"/>
    <xf numFmtId="0" fontId="18" fillId="0" borderId="0" xfId="269"/>
    <xf numFmtId="3" fontId="18" fillId="0" borderId="0" xfId="269" applyNumberFormat="1" applyBorder="1"/>
    <xf numFmtId="1" fontId="23" fillId="0" borderId="21" xfId="271" applyNumberFormat="1" applyFont="1" applyBorder="1" applyAlignment="1">
      <alignment horizontal="center" vertical="center"/>
    </xf>
    <xf numFmtId="1" fontId="24" fillId="0" borderId="0" xfId="271" applyNumberFormat="1" applyFont="1" applyBorder="1" applyAlignment="1">
      <alignment horizontal="center" vertical="center"/>
    </xf>
    <xf numFmtId="3" fontId="24" fillId="0" borderId="0" xfId="271" applyNumberFormat="1" applyFont="1" applyBorder="1" applyAlignment="1">
      <alignment horizontal="center" vertical="center"/>
    </xf>
    <xf numFmtId="3" fontId="20" fillId="0" borderId="0" xfId="269" applyNumberFormat="1" applyFont="1" applyBorder="1" applyAlignment="1">
      <alignment horizontal="center" vertical="center" wrapText="1"/>
    </xf>
    <xf numFmtId="3" fontId="22" fillId="0" borderId="0" xfId="269" applyNumberFormat="1" applyFont="1" applyBorder="1"/>
    <xf numFmtId="3" fontId="22" fillId="0" borderId="0" xfId="269" applyNumberFormat="1" applyFont="1"/>
    <xf numFmtId="3" fontId="19" fillId="0" borderId="0" xfId="269" applyNumberFormat="1" applyFont="1" applyBorder="1" applyAlignment="1">
      <alignment horizontal="left" vertical="center" wrapText="1"/>
    </xf>
    <xf numFmtId="3" fontId="18" fillId="0" borderId="0" xfId="269" applyNumberFormat="1" applyBorder="1" applyAlignment="1">
      <alignment vertical="center"/>
    </xf>
    <xf numFmtId="4" fontId="18" fillId="0" borderId="0" xfId="269" applyNumberFormat="1" applyBorder="1" applyAlignment="1">
      <alignment vertical="center"/>
    </xf>
    <xf numFmtId="4" fontId="18" fillId="0" borderId="0" xfId="269" applyNumberFormat="1" applyBorder="1" applyAlignment="1" applyProtection="1">
      <alignment horizontal="right" vertical="center"/>
    </xf>
    <xf numFmtId="4" fontId="18" fillId="0" borderId="0" xfId="269" applyNumberFormat="1" applyBorder="1" applyAlignment="1">
      <alignment horizontal="right" vertical="center"/>
    </xf>
    <xf numFmtId="1" fontId="23" fillId="0" borderId="0" xfId="271" applyNumberFormat="1" applyFont="1" applyBorder="1" applyAlignment="1">
      <alignment horizontal="center" vertical="center"/>
    </xf>
    <xf numFmtId="3" fontId="22" fillId="52" borderId="34" xfId="269" applyNumberFormat="1" applyFont="1" applyFill="1" applyBorder="1" applyAlignment="1">
      <alignment horizontal="center" vertical="center" wrapText="1"/>
    </xf>
    <xf numFmtId="3" fontId="22" fillId="47" borderId="34" xfId="269" applyNumberFormat="1" applyFont="1" applyFill="1" applyBorder="1" applyAlignment="1">
      <alignment horizontal="center" vertical="center" wrapText="1"/>
    </xf>
    <xf numFmtId="3" fontId="22" fillId="55" borderId="35" xfId="269" applyNumberFormat="1" applyFont="1" applyFill="1" applyBorder="1" applyAlignment="1">
      <alignment horizontal="center" vertical="center" wrapText="1"/>
    </xf>
    <xf numFmtId="3" fontId="18" fillId="0" borderId="0" xfId="269" applyNumberFormat="1" applyAlignment="1">
      <alignment vertical="center"/>
    </xf>
    <xf numFmtId="0" fontId="18" fillId="0" borderId="0" xfId="269" applyAlignment="1">
      <alignment vertical="center"/>
    </xf>
    <xf numFmtId="166" fontId="22" fillId="53" borderId="34" xfId="269" applyNumberFormat="1" applyFont="1" applyFill="1" applyBorder="1" applyAlignment="1">
      <alignment horizontal="center" vertical="center" wrapText="1"/>
    </xf>
    <xf numFmtId="166" fontId="18" fillId="0" borderId="0" xfId="269" applyNumberFormat="1"/>
    <xf numFmtId="166" fontId="22" fillId="50" borderId="28" xfId="269" applyNumberFormat="1" applyFont="1" applyFill="1" applyBorder="1" applyAlignment="1">
      <alignment horizontal="center" vertical="center" wrapText="1"/>
    </xf>
    <xf numFmtId="166" fontId="22" fillId="51" borderId="34" xfId="269" applyNumberFormat="1" applyFont="1" applyFill="1" applyBorder="1" applyAlignment="1">
      <alignment horizontal="center" vertical="center" wrapText="1"/>
    </xf>
    <xf numFmtId="4" fontId="22" fillId="50" borderId="28" xfId="269" applyNumberFormat="1" applyFont="1" applyFill="1" applyBorder="1" applyAlignment="1">
      <alignment horizontal="right" vertical="center" wrapText="1"/>
    </xf>
    <xf numFmtId="4" fontId="22" fillId="51" borderId="34" xfId="269" applyNumberFormat="1" applyFont="1" applyFill="1" applyBorder="1" applyAlignment="1">
      <alignment horizontal="right" vertical="center" wrapText="1"/>
    </xf>
    <xf numFmtId="4" fontId="22" fillId="52" borderId="34" xfId="269" applyNumberFormat="1" applyFont="1" applyFill="1" applyBorder="1" applyAlignment="1">
      <alignment horizontal="right" vertical="center" wrapText="1"/>
    </xf>
    <xf numFmtId="4" fontId="22" fillId="47" borderId="34" xfId="269" applyNumberFormat="1" applyFont="1" applyFill="1" applyBorder="1" applyAlignment="1">
      <alignment horizontal="right" vertical="center" wrapText="1"/>
    </xf>
    <xf numFmtId="4" fontId="22" fillId="53" borderId="34" xfId="269" applyNumberFormat="1" applyFont="1" applyFill="1" applyBorder="1" applyAlignment="1">
      <alignment horizontal="right" vertical="center" wrapText="1"/>
    </xf>
    <xf numFmtId="4" fontId="22" fillId="55" borderId="35" xfId="269" applyNumberFormat="1" applyFont="1" applyFill="1" applyBorder="1" applyAlignment="1">
      <alignment horizontal="right" vertical="center" wrapText="1"/>
    </xf>
    <xf numFmtId="0" fontId="19" fillId="0" borderId="0" xfId="269" applyFont="1" applyBorder="1" applyAlignment="1">
      <alignment horizontal="center" vertical="center"/>
    </xf>
    <xf numFmtId="3" fontId="21" fillId="0" borderId="0" xfId="271" applyNumberFormat="1" applyFont="1" applyFill="1" applyBorder="1" applyAlignment="1">
      <alignment horizontal="center" vertical="center"/>
    </xf>
    <xf numFmtId="3" fontId="50" fillId="47" borderId="30" xfId="271" applyNumberFormat="1" applyFont="1" applyFill="1" applyBorder="1" applyAlignment="1">
      <alignment horizontal="center" vertical="center" wrapText="1"/>
    </xf>
    <xf numFmtId="3" fontId="22" fillId="47" borderId="36" xfId="269" applyNumberFormat="1" applyFont="1" applyFill="1" applyBorder="1" applyAlignment="1">
      <alignment horizontal="center" vertical="center"/>
    </xf>
    <xf numFmtId="3" fontId="50" fillId="48" borderId="30" xfId="271" applyNumberFormat="1" applyFont="1" applyFill="1" applyBorder="1" applyAlignment="1">
      <alignment horizontal="center" vertical="center" wrapText="1"/>
    </xf>
    <xf numFmtId="3" fontId="22" fillId="48" borderId="36" xfId="269" applyNumberFormat="1" applyFont="1" applyFill="1" applyBorder="1" applyAlignment="1">
      <alignment horizontal="center" vertical="center"/>
    </xf>
    <xf numFmtId="3" fontId="50" fillId="52" borderId="30" xfId="271" applyNumberFormat="1" applyFont="1" applyFill="1" applyBorder="1" applyAlignment="1">
      <alignment horizontal="center" vertical="center" wrapText="1"/>
    </xf>
    <xf numFmtId="3" fontId="22" fillId="52" borderId="36" xfId="269" applyNumberFormat="1" applyFont="1" applyFill="1" applyBorder="1" applyAlignment="1">
      <alignment horizontal="center" vertical="center"/>
    </xf>
    <xf numFmtId="3" fontId="50" fillId="57" borderId="30" xfId="271" applyNumberFormat="1" applyFont="1" applyFill="1" applyBorder="1" applyAlignment="1">
      <alignment horizontal="center" vertical="center" wrapText="1"/>
    </xf>
    <xf numFmtId="3" fontId="22" fillId="57" borderId="36" xfId="269" applyNumberFormat="1" applyFont="1" applyFill="1" applyBorder="1" applyAlignment="1">
      <alignment horizontal="center" vertical="center"/>
    </xf>
    <xf numFmtId="3" fontId="50" fillId="53" borderId="30" xfId="271" applyNumberFormat="1" applyFont="1" applyFill="1" applyBorder="1" applyAlignment="1">
      <alignment horizontal="center" vertical="center" wrapText="1"/>
    </xf>
    <xf numFmtId="3" fontId="22" fillId="53" borderId="36" xfId="269" applyNumberFormat="1" applyFont="1" applyFill="1" applyBorder="1" applyAlignment="1">
      <alignment horizontal="center" vertical="center"/>
    </xf>
    <xf numFmtId="3" fontId="50" fillId="47" borderId="27" xfId="271" applyNumberFormat="1" applyFont="1" applyFill="1" applyBorder="1" applyAlignment="1">
      <alignment horizontal="center" vertical="center" wrapText="1"/>
    </xf>
    <xf numFmtId="3" fontId="22" fillId="47" borderId="33" xfId="269" applyNumberFormat="1" applyFont="1" applyFill="1" applyBorder="1" applyAlignment="1">
      <alignment horizontal="center" vertical="center"/>
    </xf>
    <xf numFmtId="3" fontId="50" fillId="48" borderId="27" xfId="271" applyNumberFormat="1" applyFont="1" applyFill="1" applyBorder="1" applyAlignment="1">
      <alignment horizontal="center" vertical="center" wrapText="1"/>
    </xf>
    <xf numFmtId="3" fontId="22" fillId="48" borderId="33" xfId="269" applyNumberFormat="1" applyFont="1" applyFill="1" applyBorder="1" applyAlignment="1">
      <alignment horizontal="center" vertical="center"/>
    </xf>
    <xf numFmtId="3" fontId="50" fillId="52" borderId="27" xfId="271" applyNumberFormat="1" applyFont="1" applyFill="1" applyBorder="1" applyAlignment="1">
      <alignment horizontal="center" vertical="center" wrapText="1"/>
    </xf>
    <xf numFmtId="3" fontId="22" fillId="52" borderId="33" xfId="269" applyNumberFormat="1" applyFont="1" applyFill="1" applyBorder="1" applyAlignment="1">
      <alignment horizontal="center" vertical="center"/>
    </xf>
    <xf numFmtId="3" fontId="50" fillId="57" borderId="27" xfId="271" applyNumberFormat="1" applyFont="1" applyFill="1" applyBorder="1" applyAlignment="1">
      <alignment horizontal="center" vertical="center" wrapText="1"/>
    </xf>
    <xf numFmtId="3" fontId="22" fillId="57" borderId="33" xfId="269" applyNumberFormat="1" applyFont="1" applyFill="1" applyBorder="1" applyAlignment="1">
      <alignment horizontal="center" vertical="center"/>
    </xf>
    <xf numFmtId="3" fontId="53" fillId="53" borderId="27" xfId="271" applyNumberFormat="1" applyFont="1" applyFill="1" applyBorder="1" applyAlignment="1">
      <alignment horizontal="center" vertical="center" wrapText="1"/>
    </xf>
    <xf numFmtId="3" fontId="22" fillId="53" borderId="33" xfId="269" applyNumberFormat="1" applyFont="1" applyFill="1" applyBorder="1" applyAlignment="1">
      <alignment horizontal="center" vertical="center"/>
    </xf>
    <xf numFmtId="3" fontId="22" fillId="0" borderId="0" xfId="214" applyNumberFormat="1" applyFont="1" applyBorder="1" applyAlignment="1">
      <alignment horizontal="center" vertical="center"/>
    </xf>
    <xf numFmtId="3" fontId="17" fillId="47" borderId="30" xfId="214" applyNumberFormat="1" applyFont="1" applyFill="1" applyBorder="1" applyAlignment="1">
      <alignment horizontal="center" vertical="center"/>
    </xf>
    <xf numFmtId="3" fontId="17" fillId="47" borderId="42" xfId="214" applyNumberFormat="1" applyFont="1" applyFill="1" applyBorder="1" applyAlignment="1">
      <alignment horizontal="center" vertical="center"/>
    </xf>
    <xf numFmtId="3" fontId="17" fillId="48" borderId="30" xfId="214" applyNumberFormat="1" applyFont="1" applyFill="1" applyBorder="1" applyAlignment="1">
      <alignment horizontal="center" vertical="center"/>
    </xf>
    <xf numFmtId="3" fontId="17" fillId="48" borderId="36" xfId="214" applyNumberFormat="1" applyFont="1" applyFill="1" applyBorder="1" applyAlignment="1">
      <alignment horizontal="center" vertical="center"/>
    </xf>
    <xf numFmtId="3" fontId="17" fillId="52" borderId="30" xfId="214" applyNumberFormat="1" applyFont="1" applyFill="1" applyBorder="1" applyAlignment="1">
      <alignment horizontal="center" vertical="center"/>
    </xf>
    <xf numFmtId="3" fontId="17" fillId="52" borderId="36" xfId="214" applyNumberFormat="1" applyFont="1" applyFill="1" applyBorder="1" applyAlignment="1">
      <alignment horizontal="center" vertical="center"/>
    </xf>
    <xf numFmtId="3" fontId="17" fillId="57" borderId="30" xfId="214" applyNumberFormat="1" applyFont="1" applyFill="1" applyBorder="1" applyAlignment="1">
      <alignment horizontal="center" vertical="center"/>
    </xf>
    <xf numFmtId="3" fontId="17" fillId="57" borderId="36" xfId="214" applyNumberFormat="1" applyFont="1" applyFill="1" applyBorder="1" applyAlignment="1">
      <alignment horizontal="center" vertical="center"/>
    </xf>
    <xf numFmtId="3" fontId="17" fillId="53" borderId="30" xfId="214" applyNumberFormat="1" applyFont="1" applyFill="1" applyBorder="1" applyAlignment="1">
      <alignment horizontal="center"/>
    </xf>
    <xf numFmtId="3" fontId="17" fillId="53" borderId="36" xfId="214" applyNumberFormat="1" applyFont="1" applyFill="1" applyBorder="1" applyAlignment="1">
      <alignment horizontal="center"/>
    </xf>
    <xf numFmtId="3" fontId="17" fillId="47" borderId="31" xfId="214" applyNumberFormat="1" applyFont="1" applyFill="1" applyBorder="1" applyAlignment="1">
      <alignment horizontal="center" vertical="center"/>
    </xf>
    <xf numFmtId="3" fontId="18" fillId="47" borderId="30" xfId="214" applyNumberFormat="1" applyFill="1" applyBorder="1" applyAlignment="1">
      <alignment horizontal="center" vertical="center"/>
    </xf>
    <xf numFmtId="3" fontId="18" fillId="47" borderId="31" xfId="214" applyNumberFormat="1" applyFill="1" applyBorder="1" applyAlignment="1">
      <alignment horizontal="center" vertical="center"/>
    </xf>
    <xf numFmtId="3" fontId="18" fillId="48" borderId="30" xfId="214" applyNumberFormat="1" applyFill="1" applyBorder="1" applyAlignment="1">
      <alignment horizontal="center" vertical="center"/>
    </xf>
    <xf numFmtId="3" fontId="18" fillId="48" borderId="36" xfId="214" applyNumberFormat="1" applyFill="1" applyBorder="1" applyAlignment="1">
      <alignment horizontal="center" vertical="center"/>
    </xf>
    <xf numFmtId="3" fontId="18" fillId="52" borderId="30" xfId="214" applyNumberFormat="1" applyFill="1" applyBorder="1" applyAlignment="1">
      <alignment horizontal="center" vertical="center"/>
    </xf>
    <xf numFmtId="3" fontId="18" fillId="52" borderId="36" xfId="214" applyNumberFormat="1" applyFill="1" applyBorder="1" applyAlignment="1">
      <alignment horizontal="center" vertical="center"/>
    </xf>
    <xf numFmtId="3" fontId="18" fillId="57" borderId="30" xfId="214" applyNumberFormat="1" applyFill="1" applyBorder="1" applyAlignment="1">
      <alignment horizontal="center" vertical="center"/>
    </xf>
    <xf numFmtId="3" fontId="18" fillId="57" borderId="36" xfId="214" applyNumberFormat="1" applyFill="1" applyBorder="1" applyAlignment="1">
      <alignment horizontal="center" vertical="center"/>
    </xf>
    <xf numFmtId="3" fontId="18" fillId="53" borderId="30" xfId="214" applyNumberFormat="1" applyFill="1" applyBorder="1" applyAlignment="1">
      <alignment horizontal="center"/>
    </xf>
    <xf numFmtId="3" fontId="18" fillId="53" borderId="36" xfId="214" applyNumberFormat="1" applyFill="1" applyBorder="1" applyAlignment="1">
      <alignment horizontal="center"/>
    </xf>
    <xf numFmtId="3" fontId="22" fillId="47" borderId="54" xfId="214" applyNumberFormat="1" applyFont="1" applyFill="1" applyBorder="1" applyAlignment="1">
      <alignment horizontal="center" vertical="center"/>
    </xf>
    <xf numFmtId="3" fontId="22" fillId="47" borderId="32" xfId="214" applyNumberFormat="1" applyFont="1" applyFill="1" applyBorder="1" applyAlignment="1">
      <alignment horizontal="center" vertical="center"/>
    </xf>
    <xf numFmtId="3" fontId="22" fillId="48" borderId="27" xfId="214" applyNumberFormat="1" applyFont="1" applyFill="1" applyBorder="1" applyAlignment="1">
      <alignment horizontal="center" vertical="center"/>
    </xf>
    <xf numFmtId="3" fontId="22" fillId="48" borderId="33" xfId="214" applyNumberFormat="1" applyFont="1" applyFill="1" applyBorder="1" applyAlignment="1">
      <alignment horizontal="center" vertical="center"/>
    </xf>
    <xf numFmtId="3" fontId="22" fillId="52" borderId="27" xfId="214" applyNumberFormat="1" applyFont="1" applyFill="1" applyBorder="1" applyAlignment="1">
      <alignment horizontal="center" vertical="center"/>
    </xf>
    <xf numFmtId="3" fontId="22" fillId="52" borderId="33" xfId="214" applyNumberFormat="1" applyFont="1" applyFill="1" applyBorder="1" applyAlignment="1">
      <alignment horizontal="center" vertical="center"/>
    </xf>
    <xf numFmtId="3" fontId="22" fillId="57" borderId="27" xfId="214" applyNumberFormat="1" applyFont="1" applyFill="1" applyBorder="1" applyAlignment="1">
      <alignment horizontal="center" vertical="center"/>
    </xf>
    <xf numFmtId="3" fontId="22" fillId="57" borderId="33" xfId="214" applyNumberFormat="1" applyFont="1" applyFill="1" applyBorder="1" applyAlignment="1">
      <alignment horizontal="center" vertical="center"/>
    </xf>
    <xf numFmtId="3" fontId="22" fillId="53" borderId="27" xfId="214" applyNumberFormat="1" applyFont="1" applyFill="1" applyBorder="1" applyAlignment="1">
      <alignment horizontal="center"/>
    </xf>
    <xf numFmtId="3" fontId="22" fillId="53" borderId="33" xfId="214" applyNumberFormat="1" applyFont="1" applyFill="1" applyBorder="1" applyAlignment="1">
      <alignment horizontal="center"/>
    </xf>
    <xf numFmtId="0" fontId="22" fillId="0" borderId="0" xfId="269" applyFont="1"/>
    <xf numFmtId="3" fontId="22" fillId="0" borderId="20" xfId="269" applyNumberFormat="1" applyFont="1" applyFill="1" applyBorder="1" applyAlignment="1">
      <alignment horizontal="center" vertical="center"/>
    </xf>
    <xf numFmtId="3" fontId="22" fillId="0" borderId="20" xfId="269" applyNumberFormat="1" applyFont="1" applyFill="1" applyBorder="1" applyAlignment="1">
      <alignment vertical="center"/>
    </xf>
    <xf numFmtId="3" fontId="18" fillId="0" borderId="20" xfId="269" applyNumberFormat="1" applyFill="1" applyBorder="1"/>
    <xf numFmtId="3" fontId="18" fillId="0" borderId="0" xfId="269" applyNumberFormat="1" applyFill="1" applyBorder="1"/>
    <xf numFmtId="4" fontId="22" fillId="56" borderId="0" xfId="269" applyNumberFormat="1" applyFont="1" applyFill="1" applyBorder="1" applyAlignment="1">
      <alignment horizontal="left" vertical="center"/>
    </xf>
    <xf numFmtId="4" fontId="18" fillId="56" borderId="0" xfId="269" applyNumberFormat="1" applyFill="1" applyBorder="1" applyAlignment="1">
      <alignment vertical="center"/>
    </xf>
    <xf numFmtId="3" fontId="18" fillId="56" borderId="0" xfId="269" applyNumberFormat="1" applyFill="1" applyBorder="1"/>
    <xf numFmtId="1" fontId="26" fillId="0" borderId="0" xfId="271" applyNumberFormat="1" applyFont="1" applyBorder="1" applyAlignment="1">
      <alignment horizontal="center" vertical="center"/>
    </xf>
    <xf numFmtId="0" fontId="18" fillId="0" borderId="0" xfId="269" applyBorder="1"/>
    <xf numFmtId="0" fontId="52" fillId="0" borderId="0" xfId="269" applyFont="1" applyBorder="1" applyAlignment="1">
      <alignment horizontal="justify" vertical="center" wrapText="1"/>
    </xf>
    <xf numFmtId="3" fontId="53" fillId="0" borderId="0" xfId="269" applyNumberFormat="1" applyFont="1" applyFill="1" applyBorder="1" applyAlignment="1">
      <alignment horizontal="right"/>
    </xf>
    <xf numFmtId="0" fontId="22" fillId="0" borderId="22" xfId="268" applyFont="1" applyBorder="1" applyAlignment="1">
      <alignment wrapText="1"/>
    </xf>
    <xf numFmtId="0" fontId="22" fillId="0" borderId="23" xfId="268" applyFont="1" applyBorder="1" applyAlignment="1">
      <alignment wrapText="1"/>
    </xf>
    <xf numFmtId="0" fontId="18" fillId="0" borderId="0" xfId="269" applyAlignment="1">
      <alignment wrapText="1"/>
    </xf>
    <xf numFmtId="3" fontId="18" fillId="0" borderId="0" xfId="269" applyNumberFormat="1" applyAlignment="1">
      <alignment wrapText="1"/>
    </xf>
    <xf numFmtId="3" fontId="18" fillId="58" borderId="27" xfId="269" applyNumberFormat="1" applyFill="1" applyBorder="1" applyAlignment="1">
      <alignment horizontal="center"/>
    </xf>
    <xf numFmtId="3" fontId="18" fillId="58" borderId="33" xfId="269" applyNumberFormat="1" applyFill="1" applyBorder="1" applyAlignment="1">
      <alignment horizontal="center"/>
    </xf>
    <xf numFmtId="3" fontId="18" fillId="58" borderId="23" xfId="269" applyNumberFormat="1" applyFill="1" applyBorder="1" applyAlignment="1">
      <alignment horizontal="center"/>
    </xf>
    <xf numFmtId="3" fontId="20" fillId="58" borderId="23" xfId="269" applyNumberFormat="1" applyFont="1" applyFill="1" applyBorder="1" applyAlignment="1">
      <alignment horizontal="center" vertical="center" wrapText="1"/>
    </xf>
    <xf numFmtId="3" fontId="20" fillId="58" borderId="27" xfId="269" applyNumberFormat="1" applyFont="1" applyFill="1" applyBorder="1" applyAlignment="1">
      <alignment horizontal="center" vertical="center" wrapText="1"/>
    </xf>
    <xf numFmtId="3" fontId="56" fillId="58" borderId="28" xfId="269" applyNumberFormat="1" applyFont="1" applyFill="1" applyBorder="1" applyAlignment="1">
      <alignment horizontal="right" vertical="center"/>
    </xf>
    <xf numFmtId="3" fontId="56" fillId="58" borderId="34" xfId="269" applyNumberFormat="1" applyFont="1" applyFill="1" applyBorder="1" applyAlignment="1">
      <alignment horizontal="right" vertical="center"/>
    </xf>
    <xf numFmtId="3" fontId="25" fillId="58" borderId="35" xfId="214" applyNumberFormat="1" applyFont="1" applyFill="1" applyBorder="1" applyAlignment="1">
      <alignment horizontal="right" vertical="center"/>
    </xf>
    <xf numFmtId="3" fontId="56" fillId="58" borderId="22" xfId="269" applyNumberFormat="1" applyFont="1" applyFill="1" applyBorder="1" applyAlignment="1">
      <alignment horizontal="right" vertical="center"/>
    </xf>
    <xf numFmtId="3" fontId="56" fillId="58" borderId="30" xfId="269" applyNumberFormat="1" applyFont="1" applyFill="1" applyBorder="1" applyAlignment="1">
      <alignment horizontal="right" vertical="center"/>
    </xf>
    <xf numFmtId="3" fontId="56" fillId="58" borderId="30" xfId="269" applyNumberFormat="1" applyFont="1" applyFill="1" applyBorder="1" applyAlignment="1" applyProtection="1">
      <alignment horizontal="right" vertical="center"/>
    </xf>
    <xf numFmtId="3" fontId="25" fillId="58" borderId="36" xfId="214" applyNumberFormat="1" applyFont="1" applyFill="1" applyBorder="1" applyAlignment="1">
      <alignment horizontal="right" vertical="center"/>
    </xf>
    <xf numFmtId="3" fontId="25" fillId="58" borderId="36" xfId="269" applyNumberFormat="1" applyFont="1" applyFill="1" applyBorder="1" applyAlignment="1">
      <alignment horizontal="right" vertical="center"/>
    </xf>
    <xf numFmtId="3" fontId="25" fillId="58" borderId="23" xfId="269" applyNumberFormat="1" applyFont="1" applyFill="1" applyBorder="1" applyAlignment="1">
      <alignment horizontal="right" vertical="center"/>
    </xf>
    <xf numFmtId="3" fontId="25" fillId="58" borderId="27" xfId="269" applyNumberFormat="1" applyFont="1" applyFill="1" applyBorder="1" applyAlignment="1">
      <alignment horizontal="right" vertical="center"/>
    </xf>
    <xf numFmtId="3" fontId="25" fillId="58" borderId="33" xfId="269" applyNumberFormat="1" applyFont="1" applyFill="1" applyBorder="1" applyAlignment="1">
      <alignment horizontal="right" vertical="center"/>
    </xf>
    <xf numFmtId="3" fontId="58" fillId="58" borderId="23" xfId="252" applyNumberFormat="1" applyFont="1" applyFill="1" applyBorder="1" applyAlignment="1">
      <alignment horizontal="center" vertical="center" wrapText="1"/>
    </xf>
    <xf numFmtId="3" fontId="58" fillId="58" borderId="27" xfId="252" applyNumberFormat="1" applyFont="1" applyFill="1" applyBorder="1" applyAlignment="1">
      <alignment horizontal="center" vertical="center" wrapText="1"/>
    </xf>
    <xf numFmtId="3" fontId="58" fillId="58" borderId="33" xfId="252" applyNumberFormat="1" applyFont="1" applyFill="1" applyBorder="1" applyAlignment="1">
      <alignment horizontal="center" vertical="center" wrapText="1"/>
    </xf>
    <xf numFmtId="3" fontId="56" fillId="58" borderId="28" xfId="269" applyNumberFormat="1" applyFont="1" applyFill="1" applyBorder="1" applyAlignment="1">
      <alignment horizontal="center" vertical="center"/>
    </xf>
    <xf numFmtId="3" fontId="56" fillId="58" borderId="34" xfId="269" applyNumberFormat="1" applyFont="1" applyFill="1" applyBorder="1" applyAlignment="1">
      <alignment horizontal="center" vertical="center"/>
    </xf>
    <xf numFmtId="3" fontId="56" fillId="58" borderId="35" xfId="269" applyNumberFormat="1" applyFont="1" applyFill="1" applyBorder="1" applyAlignment="1">
      <alignment horizontal="center" vertical="center"/>
    </xf>
    <xf numFmtId="3" fontId="56" fillId="58" borderId="22" xfId="269" applyNumberFormat="1" applyFont="1" applyFill="1" applyBorder="1" applyAlignment="1">
      <alignment horizontal="center" vertical="center"/>
    </xf>
    <xf numFmtId="3" fontId="56" fillId="58" borderId="30" xfId="269" applyNumberFormat="1" applyFont="1" applyFill="1" applyBorder="1" applyAlignment="1">
      <alignment horizontal="center" vertical="center"/>
    </xf>
    <xf numFmtId="3" fontId="56" fillId="58" borderId="36" xfId="269" applyNumberFormat="1" applyFont="1" applyFill="1" applyBorder="1" applyAlignment="1">
      <alignment horizontal="center" vertical="center"/>
    </xf>
    <xf numFmtId="3" fontId="56" fillId="58" borderId="23" xfId="269" applyNumberFormat="1" applyFont="1" applyFill="1" applyBorder="1" applyAlignment="1">
      <alignment horizontal="center" vertical="center"/>
    </xf>
    <xf numFmtId="3" fontId="56" fillId="58" borderId="27" xfId="269" applyNumberFormat="1" applyFont="1" applyFill="1" applyBorder="1" applyAlignment="1">
      <alignment horizontal="center" vertical="center"/>
    </xf>
    <xf numFmtId="3" fontId="56" fillId="58" borderId="33" xfId="269" applyNumberFormat="1" applyFont="1" applyFill="1" applyBorder="1" applyAlignment="1">
      <alignment horizontal="center" vertical="center"/>
    </xf>
    <xf numFmtId="0" fontId="20" fillId="58" borderId="30" xfId="269" applyNumberFormat="1" applyFont="1" applyFill="1" applyBorder="1" applyAlignment="1">
      <alignment horizontal="center" vertical="center"/>
    </xf>
    <xf numFmtId="0" fontId="18" fillId="58" borderId="30" xfId="269" applyNumberFormat="1" applyFill="1" applyBorder="1"/>
    <xf numFmtId="0" fontId="18" fillId="58" borderId="36" xfId="269" applyNumberFormat="1" applyFill="1" applyBorder="1"/>
    <xf numFmtId="0" fontId="22" fillId="58" borderId="27" xfId="269" applyNumberFormat="1" applyFont="1" applyFill="1" applyBorder="1" applyAlignment="1">
      <alignment horizontal="center"/>
    </xf>
    <xf numFmtId="0" fontId="18" fillId="58" borderId="27" xfId="269" applyNumberFormat="1" applyFill="1" applyBorder="1"/>
    <xf numFmtId="0" fontId="18" fillId="58" borderId="33" xfId="269" applyNumberFormat="1" applyFill="1" applyBorder="1"/>
    <xf numFmtId="3" fontId="22" fillId="58" borderId="30" xfId="269" applyNumberFormat="1" applyFont="1" applyFill="1" applyBorder="1" applyAlignment="1">
      <alignment horizontal="center" vertical="center"/>
    </xf>
    <xf numFmtId="3" fontId="22" fillId="58" borderId="36" xfId="269" applyNumberFormat="1" applyFont="1" applyFill="1" applyBorder="1" applyAlignment="1">
      <alignment horizontal="center" vertical="center"/>
    </xf>
    <xf numFmtId="3" fontId="22" fillId="58" borderId="27" xfId="269" applyNumberFormat="1" applyFont="1" applyFill="1" applyBorder="1" applyAlignment="1">
      <alignment horizontal="center" vertical="center"/>
    </xf>
    <xf numFmtId="3" fontId="22" fillId="58" borderId="33" xfId="269" applyNumberFormat="1" applyFont="1" applyFill="1" applyBorder="1" applyAlignment="1">
      <alignment horizontal="center" vertical="center"/>
    </xf>
    <xf numFmtId="3" fontId="23" fillId="61" borderId="22" xfId="271" applyNumberFormat="1" applyFont="1" applyFill="1" applyBorder="1" applyAlignment="1">
      <alignment horizontal="center" vertical="center" wrapText="1"/>
    </xf>
    <xf numFmtId="3" fontId="23" fillId="61" borderId="23" xfId="271" applyNumberFormat="1" applyFont="1" applyFill="1" applyBorder="1" applyAlignment="1">
      <alignment horizontal="center" vertical="center" wrapText="1"/>
    </xf>
    <xf numFmtId="3" fontId="20" fillId="61" borderId="23" xfId="269" applyNumberFormat="1" applyFont="1" applyFill="1" applyBorder="1" applyAlignment="1">
      <alignment horizontal="center" vertical="center" wrapText="1"/>
    </xf>
    <xf numFmtId="3" fontId="20" fillId="61" borderId="27" xfId="269" applyNumberFormat="1" applyFont="1" applyFill="1" applyBorder="1" applyAlignment="1">
      <alignment horizontal="center" vertical="center" wrapText="1"/>
    </xf>
    <xf numFmtId="3" fontId="56" fillId="61" borderId="28" xfId="269" applyNumberFormat="1" applyFont="1" applyFill="1" applyBorder="1" applyAlignment="1">
      <alignment horizontal="right" vertical="center"/>
    </xf>
    <xf numFmtId="3" fontId="56" fillId="61" borderId="34" xfId="269" applyNumberFormat="1" applyFont="1" applyFill="1" applyBorder="1" applyAlignment="1">
      <alignment horizontal="right" vertical="center"/>
    </xf>
    <xf numFmtId="3" fontId="25" fillId="61" borderId="35" xfId="214" applyNumberFormat="1" applyFont="1" applyFill="1" applyBorder="1" applyAlignment="1">
      <alignment horizontal="right" vertical="center"/>
    </xf>
    <xf numFmtId="3" fontId="56" fillId="61" borderId="22" xfId="269" applyNumberFormat="1" applyFont="1" applyFill="1" applyBorder="1" applyAlignment="1">
      <alignment horizontal="right" vertical="center"/>
    </xf>
    <xf numFmtId="3" fontId="56" fillId="61" borderId="30" xfId="269" applyNumberFormat="1" applyFont="1" applyFill="1" applyBorder="1" applyAlignment="1">
      <alignment horizontal="right" vertical="center"/>
    </xf>
    <xf numFmtId="3" fontId="56" fillId="61" borderId="30" xfId="269" applyNumberFormat="1" applyFont="1" applyFill="1" applyBorder="1" applyAlignment="1" applyProtection="1">
      <alignment horizontal="right" vertical="center"/>
    </xf>
    <xf numFmtId="3" fontId="25" fillId="61" borderId="36" xfId="214" applyNumberFormat="1" applyFont="1" applyFill="1" applyBorder="1" applyAlignment="1">
      <alignment horizontal="right" vertical="center"/>
    </xf>
    <xf numFmtId="3" fontId="25" fillId="61" borderId="36" xfId="269" applyNumberFormat="1" applyFont="1" applyFill="1" applyBorder="1" applyAlignment="1">
      <alignment horizontal="right" vertical="center"/>
    </xf>
    <xf numFmtId="3" fontId="25" fillId="61" borderId="23" xfId="269" applyNumberFormat="1" applyFont="1" applyFill="1" applyBorder="1" applyAlignment="1">
      <alignment horizontal="right" vertical="center"/>
    </xf>
    <xf numFmtId="3" fontId="25" fillId="61" borderId="27" xfId="269" applyNumberFormat="1" applyFont="1" applyFill="1" applyBorder="1" applyAlignment="1">
      <alignment horizontal="right" vertical="center"/>
    </xf>
    <xf numFmtId="3" fontId="25" fillId="61" borderId="33" xfId="269" applyNumberFormat="1" applyFont="1" applyFill="1" applyBorder="1" applyAlignment="1">
      <alignment horizontal="right" vertical="center"/>
    </xf>
    <xf numFmtId="3" fontId="18" fillId="61" borderId="30" xfId="269" applyNumberFormat="1" applyFill="1" applyBorder="1" applyAlignment="1">
      <alignment horizontal="center"/>
    </xf>
    <xf numFmtId="3" fontId="18" fillId="61" borderId="36" xfId="269" applyNumberFormat="1" applyFill="1" applyBorder="1" applyAlignment="1">
      <alignment horizontal="center"/>
    </xf>
    <xf numFmtId="3" fontId="18" fillId="61" borderId="22" xfId="269" applyNumberFormat="1" applyFill="1" applyBorder="1" applyAlignment="1">
      <alignment horizontal="center"/>
    </xf>
    <xf numFmtId="0" fontId="18" fillId="61" borderId="30" xfId="269" applyNumberFormat="1" applyFill="1" applyBorder="1" applyAlignment="1">
      <alignment vertical="center"/>
    </xf>
    <xf numFmtId="0" fontId="18" fillId="61" borderId="30" xfId="269" applyNumberFormat="1" applyFill="1" applyBorder="1" applyAlignment="1">
      <alignment horizontal="right" vertical="center"/>
    </xf>
    <xf numFmtId="0" fontId="18" fillId="61" borderId="27" xfId="269" applyNumberFormat="1" applyFill="1" applyBorder="1" applyAlignment="1">
      <alignment vertical="center"/>
    </xf>
    <xf numFmtId="3" fontId="22" fillId="61" borderId="27" xfId="269" applyNumberFormat="1" applyFont="1" applyFill="1" applyBorder="1" applyAlignment="1">
      <alignment vertical="center" wrapText="1"/>
    </xf>
    <xf numFmtId="3" fontId="58" fillId="61" borderId="27" xfId="252" applyNumberFormat="1" applyFont="1" applyFill="1" applyBorder="1" applyAlignment="1">
      <alignment horizontal="center" vertical="center" wrapText="1"/>
    </xf>
    <xf numFmtId="3" fontId="58" fillId="61" borderId="32" xfId="252" applyNumberFormat="1" applyFont="1" applyFill="1" applyBorder="1" applyAlignment="1">
      <alignment horizontal="center" vertical="center" wrapText="1"/>
    </xf>
    <xf numFmtId="3" fontId="25" fillId="61" borderId="34" xfId="252" applyNumberFormat="1" applyFont="1" applyFill="1" applyBorder="1" applyAlignment="1">
      <alignment horizontal="center" vertical="center" wrapText="1"/>
    </xf>
    <xf numFmtId="3" fontId="25" fillId="61" borderId="34" xfId="252" applyNumberFormat="1" applyFont="1" applyFill="1" applyBorder="1" applyAlignment="1">
      <alignment horizontal="center" vertical="center"/>
    </xf>
    <xf numFmtId="3" fontId="57" fillId="61" borderId="35" xfId="252" applyNumberFormat="1" applyFont="1" applyFill="1" applyBorder="1" applyAlignment="1">
      <alignment horizontal="center" vertical="center" wrapText="1"/>
    </xf>
    <xf numFmtId="3" fontId="25" fillId="61" borderId="30" xfId="252" applyNumberFormat="1" applyFont="1" applyFill="1" applyBorder="1" applyAlignment="1">
      <alignment horizontal="center" vertical="center" wrapText="1"/>
    </xf>
    <xf numFmtId="3" fontId="25" fillId="61" borderId="30" xfId="252" applyNumberFormat="1" applyFont="1" applyFill="1" applyBorder="1" applyAlignment="1">
      <alignment horizontal="center" vertical="center"/>
    </xf>
    <xf numFmtId="3" fontId="57" fillId="61" borderId="36" xfId="252" applyNumberFormat="1" applyFont="1" applyFill="1" applyBorder="1" applyAlignment="1">
      <alignment horizontal="center" vertical="center" wrapText="1"/>
    </xf>
    <xf numFmtId="3" fontId="25" fillId="61" borderId="27" xfId="252" applyNumberFormat="1" applyFont="1" applyFill="1" applyBorder="1" applyAlignment="1">
      <alignment horizontal="center" vertical="center" wrapText="1"/>
    </xf>
    <xf numFmtId="3" fontId="25" fillId="61" borderId="27" xfId="252" applyNumberFormat="1" applyFont="1" applyFill="1" applyBorder="1" applyAlignment="1">
      <alignment horizontal="center" vertical="center"/>
    </xf>
    <xf numFmtId="3" fontId="57" fillId="61" borderId="33" xfId="252" applyNumberFormat="1" applyFont="1" applyFill="1" applyBorder="1" applyAlignment="1">
      <alignment horizontal="center" vertical="center" wrapText="1"/>
    </xf>
    <xf numFmtId="3" fontId="25" fillId="61" borderId="28" xfId="252" applyNumberFormat="1" applyFont="1" applyFill="1" applyBorder="1" applyAlignment="1">
      <alignment horizontal="center" vertical="center" wrapText="1"/>
    </xf>
    <xf numFmtId="3" fontId="25" fillId="61" borderId="22" xfId="252" applyNumberFormat="1" applyFont="1" applyFill="1" applyBorder="1" applyAlignment="1">
      <alignment horizontal="center" vertical="center" wrapText="1"/>
    </xf>
    <xf numFmtId="3" fontId="25" fillId="61" borderId="23" xfId="252" applyNumberFormat="1" applyFont="1" applyFill="1" applyBorder="1" applyAlignment="1">
      <alignment horizontal="center" vertical="center" wrapText="1"/>
    </xf>
    <xf numFmtId="3" fontId="50" fillId="61" borderId="30" xfId="271" applyNumberFormat="1" applyFont="1" applyFill="1" applyBorder="1" applyAlignment="1">
      <alignment horizontal="center" vertical="center" wrapText="1"/>
    </xf>
    <xf numFmtId="3" fontId="50" fillId="61" borderId="27" xfId="271" applyNumberFormat="1" applyFont="1" applyFill="1" applyBorder="1" applyAlignment="1">
      <alignment horizontal="center" vertical="center" wrapText="1"/>
    </xf>
    <xf numFmtId="3" fontId="17" fillId="61" borderId="30" xfId="214" applyNumberFormat="1" applyFont="1" applyFill="1" applyBorder="1" applyAlignment="1">
      <alignment horizontal="center" vertical="center"/>
    </xf>
    <xf numFmtId="3" fontId="18" fillId="61" borderId="30" xfId="214" applyNumberFormat="1" applyFill="1" applyBorder="1" applyAlignment="1">
      <alignment horizontal="center" vertical="center"/>
    </xf>
    <xf numFmtId="3" fontId="22" fillId="61" borderId="54" xfId="214" applyNumberFormat="1" applyFont="1" applyFill="1" applyBorder="1" applyAlignment="1">
      <alignment horizontal="center" vertical="center"/>
    </xf>
    <xf numFmtId="3" fontId="22" fillId="61" borderId="22" xfId="269" applyNumberFormat="1" applyFont="1" applyFill="1" applyBorder="1" applyAlignment="1">
      <alignment horizontal="center" vertical="center" wrapText="1"/>
    </xf>
    <xf numFmtId="3" fontId="22" fillId="61" borderId="22" xfId="269" applyNumberFormat="1" applyFont="1" applyFill="1" applyBorder="1" applyAlignment="1">
      <alignment horizontal="center" vertical="center"/>
    </xf>
    <xf numFmtId="3" fontId="22" fillId="61" borderId="23" xfId="269" applyNumberFormat="1" applyFont="1" applyFill="1" applyBorder="1" applyAlignment="1">
      <alignment horizontal="center" vertical="center" wrapText="1"/>
    </xf>
    <xf numFmtId="3" fontId="22" fillId="61" borderId="22" xfId="269" applyNumberFormat="1" applyFont="1" applyFill="1" applyBorder="1" applyAlignment="1">
      <alignment horizontal="center" wrapText="1"/>
    </xf>
    <xf numFmtId="3" fontId="22" fillId="61" borderId="22" xfId="269" applyNumberFormat="1" applyFont="1" applyFill="1" applyBorder="1" applyAlignment="1">
      <alignment horizontal="center"/>
    </xf>
    <xf numFmtId="3" fontId="22" fillId="61" borderId="23" xfId="269" applyNumberFormat="1" applyFont="1" applyFill="1" applyBorder="1" applyAlignment="1">
      <alignment horizontal="center" wrapText="1"/>
    </xf>
    <xf numFmtId="3" fontId="20" fillId="63" borderId="30" xfId="269" applyNumberFormat="1" applyFont="1" applyFill="1" applyBorder="1" applyAlignment="1">
      <alignment horizontal="center" vertical="center" wrapText="1"/>
    </xf>
    <xf numFmtId="0" fontId="51" fillId="63" borderId="36" xfId="270" applyFont="1" applyFill="1" applyBorder="1" applyAlignment="1">
      <alignment vertical="center" wrapText="1"/>
    </xf>
    <xf numFmtId="0" fontId="51" fillId="63" borderId="33" xfId="270" applyFont="1" applyFill="1" applyBorder="1" applyAlignment="1">
      <alignment vertical="center" wrapText="1"/>
    </xf>
    <xf numFmtId="3" fontId="20" fillId="64" borderId="22" xfId="269" applyNumberFormat="1" applyFont="1" applyFill="1" applyBorder="1" applyAlignment="1">
      <alignment horizontal="center" vertical="center" wrapText="1"/>
    </xf>
    <xf numFmtId="3" fontId="20" fillId="64" borderId="30" xfId="269" applyNumberFormat="1" applyFont="1" applyFill="1" applyBorder="1" applyAlignment="1">
      <alignment horizontal="center" vertical="center" wrapText="1"/>
    </xf>
    <xf numFmtId="3" fontId="20" fillId="64" borderId="36" xfId="269" applyNumberFormat="1" applyFont="1" applyFill="1" applyBorder="1" applyAlignment="1">
      <alignment horizontal="center" vertical="center" wrapText="1"/>
    </xf>
    <xf numFmtId="3" fontId="25" fillId="61" borderId="52" xfId="252" applyNumberFormat="1" applyFont="1" applyFill="1" applyBorder="1" applyAlignment="1">
      <alignment horizontal="center" vertical="center" wrapText="1"/>
    </xf>
    <xf numFmtId="3" fontId="25" fillId="61" borderId="40" xfId="252" applyNumberFormat="1" applyFont="1" applyFill="1" applyBorder="1" applyAlignment="1">
      <alignment horizontal="center" vertical="center" wrapText="1"/>
    </xf>
    <xf numFmtId="3" fontId="57" fillId="61" borderId="53" xfId="252" applyNumberFormat="1" applyFont="1" applyFill="1" applyBorder="1" applyAlignment="1">
      <alignment horizontal="center" vertical="center" wrapText="1"/>
    </xf>
    <xf numFmtId="3" fontId="56" fillId="58" borderId="52" xfId="269" applyNumberFormat="1" applyFont="1" applyFill="1" applyBorder="1" applyAlignment="1">
      <alignment horizontal="center" vertical="center"/>
    </xf>
    <xf numFmtId="3" fontId="56" fillId="58" borderId="40" xfId="269" applyNumberFormat="1" applyFont="1" applyFill="1" applyBorder="1" applyAlignment="1">
      <alignment horizontal="center" vertical="center"/>
    </xf>
    <xf numFmtId="3" fontId="56" fillId="58" borderId="53" xfId="269" applyNumberFormat="1" applyFont="1" applyFill="1" applyBorder="1" applyAlignment="1">
      <alignment horizontal="center" vertical="center"/>
    </xf>
    <xf numFmtId="3" fontId="22" fillId="60" borderId="34" xfId="269" applyNumberFormat="1" applyFont="1" applyFill="1" applyBorder="1" applyAlignment="1">
      <alignment horizontal="center" vertical="center" wrapText="1"/>
    </xf>
    <xf numFmtId="4" fontId="22" fillId="60" borderId="34" xfId="269" applyNumberFormat="1" applyFont="1" applyFill="1" applyBorder="1" applyAlignment="1">
      <alignment horizontal="right" vertical="center" wrapText="1"/>
    </xf>
    <xf numFmtId="0" fontId="25" fillId="59" borderId="20" xfId="269" applyFont="1" applyFill="1" applyBorder="1" applyAlignment="1">
      <alignment horizontal="center" vertical="center"/>
    </xf>
    <xf numFmtId="4" fontId="22" fillId="51" borderId="41" xfId="269" applyNumberFormat="1" applyFont="1" applyFill="1" applyBorder="1" applyAlignment="1">
      <alignment horizontal="right" vertical="center" wrapText="1"/>
    </xf>
    <xf numFmtId="4" fontId="22" fillId="52" borderId="41" xfId="269" applyNumberFormat="1" applyFont="1" applyFill="1" applyBorder="1" applyAlignment="1">
      <alignment horizontal="right" vertical="center" wrapText="1"/>
    </xf>
    <xf numFmtId="4" fontId="22" fillId="47" borderId="41" xfId="269" applyNumberFormat="1" applyFont="1" applyFill="1" applyBorder="1" applyAlignment="1">
      <alignment horizontal="right" vertical="center" wrapText="1"/>
    </xf>
    <xf numFmtId="4" fontId="22" fillId="60" borderId="41" xfId="269" applyNumberFormat="1" applyFont="1" applyFill="1" applyBorder="1" applyAlignment="1">
      <alignment horizontal="right" vertical="center" wrapText="1"/>
    </xf>
    <xf numFmtId="4" fontId="22" fillId="53" borderId="41" xfId="269" applyNumberFormat="1" applyFont="1" applyFill="1" applyBorder="1" applyAlignment="1">
      <alignment horizontal="right" vertical="center" wrapText="1"/>
    </xf>
    <xf numFmtId="4" fontId="22" fillId="50" borderId="41" xfId="269" applyNumberFormat="1" applyFont="1" applyFill="1" applyBorder="1" applyAlignment="1">
      <alignment horizontal="right" vertical="center" wrapText="1"/>
    </xf>
    <xf numFmtId="3" fontId="20" fillId="59" borderId="73" xfId="269" applyNumberFormat="1" applyFont="1" applyFill="1" applyBorder="1" applyAlignment="1">
      <alignment horizontal="left" vertical="center"/>
    </xf>
    <xf numFmtId="3" fontId="20" fillId="59" borderId="74" xfId="269" applyNumberFormat="1" applyFont="1" applyFill="1" applyBorder="1" applyAlignment="1">
      <alignment horizontal="left" vertical="center"/>
    </xf>
    <xf numFmtId="3" fontId="20" fillId="59" borderId="74" xfId="269" applyNumberFormat="1" applyFont="1" applyFill="1" applyBorder="1" applyAlignment="1">
      <alignment vertical="center"/>
    </xf>
    <xf numFmtId="3" fontId="20" fillId="59" borderId="75" xfId="269" applyNumberFormat="1" applyFont="1" applyFill="1" applyBorder="1" applyAlignment="1">
      <alignment vertical="center"/>
    </xf>
    <xf numFmtId="0" fontId="22" fillId="54" borderId="31" xfId="269" applyFont="1" applyFill="1" applyBorder="1" applyAlignment="1">
      <alignment horizontal="left" vertical="center"/>
    </xf>
    <xf numFmtId="0" fontId="18" fillId="54" borderId="46" xfId="269" applyFont="1" applyFill="1" applyBorder="1" applyAlignment="1">
      <alignment horizontal="left" vertical="center"/>
    </xf>
    <xf numFmtId="0" fontId="18" fillId="54" borderId="44" xfId="269" applyFont="1" applyFill="1" applyBorder="1" applyAlignment="1">
      <alignment horizontal="left" vertical="center"/>
    </xf>
    <xf numFmtId="0" fontId="18" fillId="53" borderId="30" xfId="269" applyFont="1" applyFill="1" applyBorder="1" applyAlignment="1">
      <alignment horizontal="left" vertical="center"/>
    </xf>
    <xf numFmtId="0" fontId="18" fillId="53" borderId="30" xfId="269" applyFill="1" applyBorder="1" applyAlignment="1">
      <alignment horizontal="left" vertical="center"/>
    </xf>
    <xf numFmtId="0" fontId="18" fillId="55" borderId="30" xfId="269" applyFill="1" applyBorder="1" applyAlignment="1">
      <alignment horizontal="left" vertical="center"/>
    </xf>
    <xf numFmtId="0" fontId="18" fillId="49" borderId="30" xfId="269" applyFill="1" applyBorder="1" applyAlignment="1">
      <alignment horizontal="left" vertical="center" wrapText="1"/>
    </xf>
    <xf numFmtId="0" fontId="22" fillId="49" borderId="30" xfId="269" applyFont="1" applyFill="1" applyBorder="1" applyAlignment="1">
      <alignment horizontal="left" vertical="center" wrapText="1"/>
    </xf>
    <xf numFmtId="0" fontId="18" fillId="47" borderId="30" xfId="269" applyFont="1" applyFill="1" applyBorder="1" applyAlignment="1">
      <alignment horizontal="left" vertical="center"/>
    </xf>
    <xf numFmtId="0" fontId="18" fillId="47" borderId="30" xfId="269" applyFill="1" applyBorder="1" applyAlignment="1">
      <alignment horizontal="left" vertical="center"/>
    </xf>
    <xf numFmtId="1" fontId="26" fillId="0" borderId="49" xfId="271" applyNumberFormat="1" applyFont="1" applyBorder="1" applyAlignment="1">
      <alignment horizontal="center" vertical="center"/>
    </xf>
    <xf numFmtId="0" fontId="25" fillId="59" borderId="43" xfId="269" applyFont="1" applyFill="1" applyBorder="1" applyAlignment="1">
      <alignment horizontal="center" vertical="center"/>
    </xf>
    <xf numFmtId="0" fontId="25" fillId="59" borderId="48" xfId="269" applyFont="1" applyFill="1" applyBorder="1" applyAlignment="1">
      <alignment horizontal="center" vertical="center"/>
    </xf>
    <xf numFmtId="0" fontId="25" fillId="59" borderId="20" xfId="269" applyFont="1" applyFill="1" applyBorder="1" applyAlignment="1">
      <alignment horizontal="center" vertical="center"/>
    </xf>
    <xf numFmtId="3" fontId="21" fillId="59" borderId="28" xfId="271" applyNumberFormat="1" applyFont="1" applyFill="1" applyBorder="1" applyAlignment="1">
      <alignment horizontal="center" vertical="center"/>
    </xf>
    <xf numFmtId="3" fontId="21" fillId="59" borderId="29" xfId="271" applyNumberFormat="1" applyFont="1" applyFill="1" applyBorder="1" applyAlignment="1">
      <alignment horizontal="center" vertical="center"/>
    </xf>
    <xf numFmtId="3" fontId="21" fillId="59" borderId="23" xfId="271" applyNumberFormat="1" applyFont="1" applyFill="1" applyBorder="1" applyAlignment="1">
      <alignment horizontal="center" vertical="center"/>
    </xf>
    <xf numFmtId="3" fontId="21" fillId="59" borderId="32" xfId="271" applyNumberFormat="1" applyFont="1" applyFill="1" applyBorder="1" applyAlignment="1">
      <alignment horizontal="center" vertical="center"/>
    </xf>
    <xf numFmtId="3" fontId="20" fillId="59" borderId="24" xfId="269" applyNumberFormat="1" applyFont="1" applyFill="1" applyBorder="1" applyAlignment="1">
      <alignment horizontal="left" vertical="center"/>
    </xf>
    <xf numFmtId="3" fontId="20" fillId="59" borderId="51" xfId="269" applyNumberFormat="1" applyFont="1" applyFill="1" applyBorder="1" applyAlignment="1">
      <alignment horizontal="left" vertical="center"/>
    </xf>
    <xf numFmtId="3" fontId="20" fillId="59" borderId="25" xfId="269" applyNumberFormat="1" applyFont="1" applyFill="1" applyBorder="1" applyAlignment="1">
      <alignment horizontal="left" vertical="center"/>
    </xf>
    <xf numFmtId="3" fontId="20" fillId="59" borderId="46" xfId="269" applyNumberFormat="1" applyFont="1" applyFill="1" applyBorder="1" applyAlignment="1">
      <alignment horizontal="left" vertical="center"/>
    </xf>
    <xf numFmtId="3" fontId="20" fillId="59" borderId="70" xfId="269" applyNumberFormat="1" applyFont="1" applyFill="1" applyBorder="1" applyAlignment="1">
      <alignment horizontal="left" vertical="center"/>
    </xf>
    <xf numFmtId="3" fontId="20" fillId="59" borderId="71" xfId="269" applyNumberFormat="1" applyFont="1" applyFill="1" applyBorder="1" applyAlignment="1">
      <alignment horizontal="left" vertical="center"/>
    </xf>
    <xf numFmtId="0" fontId="25" fillId="59" borderId="19" xfId="269" applyFont="1" applyFill="1" applyBorder="1" applyAlignment="1">
      <alignment horizontal="center" vertical="center"/>
    </xf>
    <xf numFmtId="0" fontId="25" fillId="59" borderId="39" xfId="269" applyFont="1" applyFill="1" applyBorder="1" applyAlignment="1">
      <alignment horizontal="center" vertical="center"/>
    </xf>
    <xf numFmtId="0" fontId="25" fillId="59" borderId="57" xfId="269" applyFont="1" applyFill="1" applyBorder="1" applyAlignment="1">
      <alignment horizontal="center" vertical="center"/>
    </xf>
    <xf numFmtId="0" fontId="18" fillId="50" borderId="30" xfId="269" applyFill="1" applyBorder="1" applyAlignment="1">
      <alignment horizontal="left" vertical="center"/>
    </xf>
    <xf numFmtId="0" fontId="22" fillId="51" borderId="30" xfId="269" applyFont="1" applyFill="1" applyBorder="1" applyAlignment="1">
      <alignment horizontal="left" vertical="center" wrapText="1"/>
    </xf>
    <xf numFmtId="0" fontId="18" fillId="52" borderId="30" xfId="269" applyFill="1" applyBorder="1" applyAlignment="1">
      <alignment horizontal="left" vertical="center"/>
    </xf>
    <xf numFmtId="3" fontId="20" fillId="59" borderId="58" xfId="269" applyNumberFormat="1" applyFont="1" applyFill="1" applyBorder="1" applyAlignment="1">
      <alignment horizontal="center" vertical="center" textRotation="90"/>
    </xf>
    <xf numFmtId="3" fontId="20" fillId="59" borderId="20" xfId="269" applyNumberFormat="1" applyFont="1" applyFill="1" applyBorder="1" applyAlignment="1">
      <alignment horizontal="center" vertical="center" textRotation="90"/>
    </xf>
    <xf numFmtId="3" fontId="20" fillId="59" borderId="50" xfId="269" applyNumberFormat="1" applyFont="1" applyFill="1" applyBorder="1" applyAlignment="1">
      <alignment horizontal="center" vertical="center" textRotation="90"/>
    </xf>
    <xf numFmtId="0" fontId="51" fillId="63" borderId="28" xfId="270" applyFont="1" applyFill="1" applyBorder="1" applyAlignment="1">
      <alignment vertical="center" wrapText="1"/>
    </xf>
    <xf numFmtId="0" fontId="51" fillId="63" borderId="35" xfId="270" applyFont="1" applyFill="1" applyBorder="1" applyAlignment="1">
      <alignment vertical="center" wrapText="1"/>
    </xf>
    <xf numFmtId="0" fontId="22" fillId="0" borderId="31" xfId="268" applyFont="1" applyBorder="1" applyAlignment="1">
      <alignment horizontal="center" vertical="center" wrapText="1"/>
    </xf>
    <xf numFmtId="0" fontId="22" fillId="0" borderId="46" xfId="268" applyFont="1" applyBorder="1" applyAlignment="1">
      <alignment horizontal="center" vertical="center" wrapText="1"/>
    </xf>
    <xf numFmtId="0" fontId="22" fillId="0" borderId="37" xfId="268" applyFont="1" applyBorder="1" applyAlignment="1">
      <alignment horizontal="center" vertical="center" wrapText="1"/>
    </xf>
    <xf numFmtId="0" fontId="22" fillId="0" borderId="32" xfId="268" applyFont="1" applyBorder="1" applyAlignment="1">
      <alignment horizontal="center" vertical="center" wrapText="1"/>
    </xf>
    <xf numFmtId="0" fontId="22" fillId="0" borderId="47" xfId="268" applyFont="1" applyBorder="1" applyAlignment="1">
      <alignment horizontal="center" vertical="center" wrapText="1"/>
    </xf>
    <xf numFmtId="0" fontId="22" fillId="0" borderId="38" xfId="268" applyFont="1" applyBorder="1" applyAlignment="1">
      <alignment horizontal="center" vertical="center" wrapText="1"/>
    </xf>
    <xf numFmtId="0" fontId="51" fillId="63" borderId="22" xfId="270" applyFont="1" applyFill="1" applyBorder="1" applyAlignment="1">
      <alignment vertical="center" wrapText="1"/>
    </xf>
    <xf numFmtId="0" fontId="51" fillId="63" borderId="36" xfId="270" applyFont="1" applyFill="1" applyBorder="1" applyAlignment="1">
      <alignment vertical="center" wrapText="1"/>
    </xf>
    <xf numFmtId="2" fontId="51" fillId="63" borderId="22" xfId="270" applyNumberFormat="1" applyFont="1" applyFill="1" applyBorder="1" applyAlignment="1">
      <alignment vertical="center" textRotation="90" wrapText="1"/>
    </xf>
    <xf numFmtId="2" fontId="51" fillId="63" borderId="23" xfId="270" applyNumberFormat="1" applyFont="1" applyFill="1" applyBorder="1" applyAlignment="1">
      <alignment vertical="center" textRotation="90" wrapText="1"/>
    </xf>
    <xf numFmtId="0" fontId="25" fillId="0" borderId="62" xfId="268" applyFont="1" applyBorder="1" applyAlignment="1">
      <alignment horizontal="center" vertical="center"/>
    </xf>
    <xf numFmtId="0" fontId="25" fillId="0" borderId="69" xfId="268" applyFont="1" applyBorder="1" applyAlignment="1">
      <alignment horizontal="center" vertical="center"/>
    </xf>
    <xf numFmtId="0" fontId="25" fillId="0" borderId="63" xfId="268" applyFont="1" applyBorder="1" applyAlignment="1">
      <alignment horizontal="center" vertical="center"/>
    </xf>
    <xf numFmtId="0" fontId="55" fillId="63" borderId="58" xfId="269" applyFont="1" applyFill="1" applyBorder="1" applyAlignment="1">
      <alignment horizontal="center" vertical="center"/>
    </xf>
    <xf numFmtId="0" fontId="55" fillId="63" borderId="20" xfId="269" applyFont="1" applyFill="1" applyBorder="1" applyAlignment="1">
      <alignment horizontal="center" vertical="center"/>
    </xf>
    <xf numFmtId="0" fontId="55" fillId="63" borderId="50" xfId="269" applyFont="1" applyFill="1" applyBorder="1" applyAlignment="1">
      <alignment horizontal="center" vertical="center"/>
    </xf>
    <xf numFmtId="3" fontId="57" fillId="63" borderId="62" xfId="252" applyNumberFormat="1" applyFont="1" applyFill="1" applyBorder="1" applyAlignment="1">
      <alignment horizontal="center" vertical="center" wrapText="1"/>
    </xf>
    <xf numFmtId="3" fontId="57" fillId="63" borderId="41" xfId="252" applyNumberFormat="1" applyFont="1" applyFill="1" applyBorder="1" applyAlignment="1">
      <alignment horizontal="center" vertical="center" wrapText="1"/>
    </xf>
    <xf numFmtId="3" fontId="57" fillId="63" borderId="26" xfId="252" applyNumberFormat="1" applyFont="1" applyFill="1" applyBorder="1" applyAlignment="1">
      <alignment horizontal="center" vertical="center" wrapText="1"/>
    </xf>
    <xf numFmtId="3" fontId="57" fillId="63" borderId="54" xfId="252" applyNumberFormat="1" applyFont="1" applyFill="1" applyBorder="1" applyAlignment="1">
      <alignment horizontal="center" vertical="center" wrapText="1"/>
    </xf>
    <xf numFmtId="3" fontId="25" fillId="61" borderId="29" xfId="269" applyNumberFormat="1" applyFont="1" applyFill="1" applyBorder="1" applyAlignment="1">
      <alignment horizontal="center" vertical="center"/>
    </xf>
    <xf numFmtId="3" fontId="25" fillId="61" borderId="69" xfId="269" applyNumberFormat="1" applyFont="1" applyFill="1" applyBorder="1" applyAlignment="1">
      <alignment horizontal="center" vertical="center"/>
    </xf>
    <xf numFmtId="3" fontId="25" fillId="61" borderId="63" xfId="269" applyNumberFormat="1" applyFont="1" applyFill="1" applyBorder="1" applyAlignment="1">
      <alignment horizontal="center" vertical="center"/>
    </xf>
    <xf numFmtId="3" fontId="21" fillId="62" borderId="28" xfId="271" applyNumberFormat="1" applyFont="1" applyFill="1" applyBorder="1" applyAlignment="1">
      <alignment horizontal="center" vertical="center"/>
    </xf>
    <xf numFmtId="3" fontId="21" fillId="62" borderId="34" xfId="271" applyNumberFormat="1" applyFont="1" applyFill="1" applyBorder="1" applyAlignment="1">
      <alignment horizontal="center" vertical="center"/>
    </xf>
    <xf numFmtId="3" fontId="21" fillId="62" borderId="22" xfId="271" applyNumberFormat="1" applyFont="1" applyFill="1" applyBorder="1" applyAlignment="1">
      <alignment horizontal="center" vertical="center"/>
    </xf>
    <xf numFmtId="3" fontId="21" fillId="62" borderId="30" xfId="271" applyNumberFormat="1" applyFont="1" applyFill="1" applyBorder="1" applyAlignment="1">
      <alignment horizontal="center" vertical="center"/>
    </xf>
    <xf numFmtId="3" fontId="22" fillId="61" borderId="34" xfId="269" applyNumberFormat="1" applyFont="1" applyFill="1" applyBorder="1" applyAlignment="1">
      <alignment horizontal="center" vertical="center" wrapText="1"/>
    </xf>
    <xf numFmtId="3" fontId="22" fillId="61" borderId="30" xfId="269" applyNumberFormat="1" applyFont="1" applyFill="1" applyBorder="1" applyAlignment="1">
      <alignment horizontal="center" vertical="center" wrapText="1"/>
    </xf>
    <xf numFmtId="3" fontId="20" fillId="58" borderId="34" xfId="269" applyNumberFormat="1" applyFont="1" applyFill="1" applyBorder="1" applyAlignment="1">
      <alignment horizontal="center" vertical="center" wrapText="1"/>
    </xf>
    <xf numFmtId="3" fontId="20" fillId="58" borderId="35" xfId="269" applyNumberFormat="1" applyFont="1" applyFill="1" applyBorder="1" applyAlignment="1">
      <alignment horizontal="center" vertical="center" wrapText="1"/>
    </xf>
    <xf numFmtId="0" fontId="22" fillId="62" borderId="25" xfId="269" applyNumberFormat="1" applyFont="1" applyFill="1" applyBorder="1" applyAlignment="1">
      <alignment horizontal="left" vertical="center" wrapText="1"/>
    </xf>
    <xf numFmtId="0" fontId="22" fillId="62" borderId="44" xfId="269" applyNumberFormat="1" applyFont="1" applyFill="1" applyBorder="1" applyAlignment="1">
      <alignment horizontal="left" vertical="center" wrapText="1"/>
    </xf>
    <xf numFmtId="0" fontId="59" fillId="0" borderId="58" xfId="269" applyFont="1" applyFill="1" applyBorder="1" applyAlignment="1">
      <alignment horizontal="center" vertical="center"/>
    </xf>
    <xf numFmtId="0" fontId="59" fillId="0" borderId="21" xfId="269" applyFont="1" applyFill="1" applyBorder="1" applyAlignment="1">
      <alignment horizontal="center" vertical="center"/>
    </xf>
    <xf numFmtId="0" fontId="59" fillId="0" borderId="59" xfId="269" applyFont="1" applyFill="1" applyBorder="1" applyAlignment="1">
      <alignment horizontal="center" vertical="center"/>
    </xf>
    <xf numFmtId="3" fontId="20" fillId="63" borderId="58" xfId="269" applyNumberFormat="1" applyFont="1" applyFill="1" applyBorder="1" applyAlignment="1">
      <alignment horizontal="center" vertical="center" wrapText="1"/>
    </xf>
    <xf numFmtId="3" fontId="20" fillId="63" borderId="21" xfId="269" applyNumberFormat="1" applyFont="1" applyFill="1" applyBorder="1" applyAlignment="1">
      <alignment horizontal="center" vertical="center" wrapText="1"/>
    </xf>
    <xf numFmtId="3" fontId="20" fillId="63" borderId="72" xfId="269" applyNumberFormat="1" applyFont="1" applyFill="1" applyBorder="1" applyAlignment="1">
      <alignment horizontal="center" vertical="center" wrapText="1"/>
    </xf>
    <xf numFmtId="3" fontId="20" fillId="63" borderId="24" xfId="269" applyNumberFormat="1" applyFont="1" applyFill="1" applyBorder="1" applyAlignment="1">
      <alignment horizontal="center" vertical="center" wrapText="1"/>
    </xf>
    <xf numFmtId="3" fontId="20" fillId="63" borderId="51" xfId="269" applyNumberFormat="1" applyFont="1" applyFill="1" applyBorder="1" applyAlignment="1">
      <alignment horizontal="center" vertical="center" wrapText="1"/>
    </xf>
    <xf numFmtId="3" fontId="20" fillId="63" borderId="45" xfId="269" applyNumberFormat="1" applyFont="1" applyFill="1" applyBorder="1" applyAlignment="1">
      <alignment horizontal="center" vertical="center" wrapText="1"/>
    </xf>
    <xf numFmtId="3" fontId="20" fillId="63" borderId="55" xfId="269" applyNumberFormat="1" applyFont="1" applyFill="1" applyBorder="1" applyAlignment="1">
      <alignment horizontal="center" vertical="center" wrapText="1"/>
    </xf>
    <xf numFmtId="3" fontId="20" fillId="63" borderId="40" xfId="269" applyNumberFormat="1" applyFont="1" applyFill="1" applyBorder="1" applyAlignment="1">
      <alignment horizontal="center" vertical="center" wrapText="1"/>
    </xf>
    <xf numFmtId="3" fontId="20" fillId="63" borderId="29" xfId="269" applyNumberFormat="1" applyFont="1" applyFill="1" applyBorder="1" applyAlignment="1">
      <alignment horizontal="center" vertical="center" wrapText="1"/>
    </xf>
    <xf numFmtId="3" fontId="20" fillId="63" borderId="69" xfId="269" applyNumberFormat="1" applyFont="1" applyFill="1" applyBorder="1" applyAlignment="1">
      <alignment horizontal="center" vertical="center" wrapText="1"/>
    </xf>
    <xf numFmtId="3" fontId="20" fillId="63" borderId="41" xfId="269" applyNumberFormat="1" applyFont="1" applyFill="1" applyBorder="1" applyAlignment="1">
      <alignment horizontal="center" vertical="center" wrapText="1"/>
    </xf>
    <xf numFmtId="3" fontId="20" fillId="64" borderId="62" xfId="269" applyNumberFormat="1" applyFont="1" applyFill="1" applyBorder="1" applyAlignment="1">
      <alignment horizontal="center" vertical="center" wrapText="1"/>
    </xf>
    <xf numFmtId="3" fontId="20" fillId="64" borderId="69" xfId="269" applyNumberFormat="1" applyFont="1" applyFill="1" applyBorder="1" applyAlignment="1">
      <alignment horizontal="center" vertical="center" wrapText="1"/>
    </xf>
    <xf numFmtId="3" fontId="20" fillId="64" borderId="63" xfId="269" applyNumberFormat="1" applyFont="1" applyFill="1" applyBorder="1" applyAlignment="1">
      <alignment horizontal="center" vertical="center" wrapText="1"/>
    </xf>
    <xf numFmtId="3" fontId="20" fillId="63" borderId="56" xfId="269" applyNumberFormat="1" applyFont="1" applyFill="1" applyBorder="1" applyAlignment="1">
      <alignment horizontal="center" vertical="center" wrapText="1"/>
    </xf>
    <xf numFmtId="3" fontId="20" fillId="63" borderId="53" xfId="269" applyNumberFormat="1" applyFont="1" applyFill="1" applyBorder="1" applyAlignment="1">
      <alignment horizontal="center" vertical="center" wrapText="1"/>
    </xf>
    <xf numFmtId="0" fontId="19" fillId="0" borderId="49" xfId="269" applyFont="1" applyBorder="1" applyAlignment="1">
      <alignment horizontal="center" vertical="center" wrapText="1"/>
    </xf>
    <xf numFmtId="1" fontId="21" fillId="63" borderId="43" xfId="271" applyNumberFormat="1" applyFont="1" applyFill="1" applyBorder="1" applyAlignment="1">
      <alignment horizontal="center" vertical="center"/>
    </xf>
    <xf numFmtId="1" fontId="21" fillId="63" borderId="48" xfId="271" applyNumberFormat="1" applyFont="1" applyFill="1" applyBorder="1" applyAlignment="1">
      <alignment horizontal="center" vertical="center"/>
    </xf>
    <xf numFmtId="1" fontId="21" fillId="63" borderId="64" xfId="271" applyNumberFormat="1" applyFont="1" applyFill="1" applyBorder="1" applyAlignment="1">
      <alignment horizontal="center" vertical="center"/>
    </xf>
    <xf numFmtId="3" fontId="21" fillId="63" borderId="58" xfId="271" applyNumberFormat="1" applyFont="1" applyFill="1" applyBorder="1" applyAlignment="1">
      <alignment horizontal="center" vertical="center"/>
    </xf>
    <xf numFmtId="3" fontId="21" fillId="63" borderId="59" xfId="271" applyNumberFormat="1" applyFont="1" applyFill="1" applyBorder="1" applyAlignment="1">
      <alignment horizontal="center" vertical="center"/>
    </xf>
    <xf numFmtId="3" fontId="21" fillId="63" borderId="20" xfId="271" applyNumberFormat="1" applyFont="1" applyFill="1" applyBorder="1" applyAlignment="1">
      <alignment horizontal="center" vertical="center"/>
    </xf>
    <xf numFmtId="3" fontId="21" fillId="63" borderId="60" xfId="271" applyNumberFormat="1" applyFont="1" applyFill="1" applyBorder="1" applyAlignment="1">
      <alignment horizontal="center" vertical="center"/>
    </xf>
    <xf numFmtId="3" fontId="21" fillId="63" borderId="50" xfId="271" applyNumberFormat="1" applyFont="1" applyFill="1" applyBorder="1" applyAlignment="1">
      <alignment horizontal="center" vertical="center"/>
    </xf>
    <xf numFmtId="3" fontId="21" fillId="63" borderId="61" xfId="271" applyNumberFormat="1" applyFont="1" applyFill="1" applyBorder="1" applyAlignment="1">
      <alignment horizontal="center" vertical="center"/>
    </xf>
    <xf numFmtId="3" fontId="21" fillId="47" borderId="28" xfId="271" applyNumberFormat="1" applyFont="1" applyFill="1" applyBorder="1" applyAlignment="1">
      <alignment horizontal="center" vertical="center"/>
    </xf>
    <xf numFmtId="3" fontId="21" fillId="47" borderId="34" xfId="271" applyNumberFormat="1" applyFont="1" applyFill="1" applyBorder="1" applyAlignment="1">
      <alignment horizontal="center" vertical="center"/>
    </xf>
    <xf numFmtId="3" fontId="21" fillId="47" borderId="35" xfId="271" applyNumberFormat="1" applyFont="1" applyFill="1" applyBorder="1" applyAlignment="1">
      <alignment horizontal="center" vertical="center"/>
    </xf>
    <xf numFmtId="3" fontId="21" fillId="48" borderId="28" xfId="271" applyNumberFormat="1" applyFont="1" applyFill="1" applyBorder="1" applyAlignment="1">
      <alignment horizontal="center" vertical="center"/>
    </xf>
    <xf numFmtId="3" fontId="21" fillId="48" borderId="34" xfId="271" applyNumberFormat="1" applyFont="1" applyFill="1" applyBorder="1" applyAlignment="1">
      <alignment horizontal="center" vertical="center"/>
    </xf>
    <xf numFmtId="3" fontId="21" fillId="48" borderId="35" xfId="271" applyNumberFormat="1" applyFont="1" applyFill="1" applyBorder="1" applyAlignment="1">
      <alignment horizontal="center" vertical="center"/>
    </xf>
    <xf numFmtId="3" fontId="21" fillId="52" borderId="28" xfId="271" applyNumberFormat="1" applyFont="1" applyFill="1" applyBorder="1" applyAlignment="1">
      <alignment horizontal="center" vertical="center"/>
    </xf>
    <xf numFmtId="3" fontId="21" fillId="52" borderId="34" xfId="271" applyNumberFormat="1" applyFont="1" applyFill="1" applyBorder="1" applyAlignment="1">
      <alignment horizontal="center" vertical="center"/>
    </xf>
    <xf numFmtId="3" fontId="21" fillId="52" borderId="35" xfId="271" applyNumberFormat="1" applyFont="1" applyFill="1" applyBorder="1" applyAlignment="1">
      <alignment horizontal="center" vertical="center"/>
    </xf>
    <xf numFmtId="3" fontId="21" fillId="57" borderId="28" xfId="271" applyNumberFormat="1" applyFont="1" applyFill="1" applyBorder="1" applyAlignment="1">
      <alignment horizontal="center" vertical="center"/>
    </xf>
    <xf numFmtId="3" fontId="21" fillId="57" borderId="34" xfId="271" applyNumberFormat="1" applyFont="1" applyFill="1" applyBorder="1" applyAlignment="1">
      <alignment horizontal="center" vertical="center"/>
    </xf>
    <xf numFmtId="3" fontId="21" fillId="57" borderId="35" xfId="271" applyNumberFormat="1" applyFont="1" applyFill="1" applyBorder="1" applyAlignment="1">
      <alignment horizontal="center" vertical="center"/>
    </xf>
    <xf numFmtId="3" fontId="21" fillId="53" borderId="28" xfId="271" applyNumberFormat="1" applyFont="1" applyFill="1" applyBorder="1" applyAlignment="1">
      <alignment horizontal="center" vertical="center"/>
    </xf>
    <xf numFmtId="3" fontId="21" fillId="53" borderId="34" xfId="271" applyNumberFormat="1" applyFont="1" applyFill="1" applyBorder="1" applyAlignment="1">
      <alignment horizontal="center" vertical="center"/>
    </xf>
    <xf numFmtId="3" fontId="21" fillId="53" borderId="35" xfId="271" applyNumberFormat="1" applyFont="1" applyFill="1" applyBorder="1" applyAlignment="1">
      <alignment horizontal="center" vertical="center"/>
    </xf>
    <xf numFmtId="3" fontId="22" fillId="63" borderId="25" xfId="269" applyNumberFormat="1" applyFont="1" applyFill="1" applyBorder="1" applyAlignment="1">
      <alignment horizontal="left" vertical="center" wrapText="1"/>
    </xf>
    <xf numFmtId="3" fontId="22" fillId="63" borderId="37" xfId="269" applyNumberFormat="1" applyFont="1" applyFill="1" applyBorder="1" applyAlignment="1">
      <alignment horizontal="left" vertical="center" wrapText="1"/>
    </xf>
    <xf numFmtId="3" fontId="22" fillId="63" borderId="25" xfId="269" applyNumberFormat="1" applyFont="1" applyFill="1" applyBorder="1" applyAlignment="1">
      <alignment horizontal="left" vertical="center"/>
    </xf>
    <xf numFmtId="3" fontId="22" fillId="63" borderId="37" xfId="269" applyNumberFormat="1" applyFont="1" applyFill="1" applyBorder="1" applyAlignment="1">
      <alignment horizontal="left" vertical="center"/>
    </xf>
    <xf numFmtId="3" fontId="22" fillId="63" borderId="26" xfId="269" applyNumberFormat="1" applyFont="1" applyFill="1" applyBorder="1" applyAlignment="1">
      <alignment horizontal="left" vertical="center" wrapText="1"/>
    </xf>
    <xf numFmtId="3" fontId="22" fillId="63" borderId="65" xfId="269" applyNumberFormat="1" applyFont="1" applyFill="1" applyBorder="1" applyAlignment="1">
      <alignment horizontal="left" vertical="center" wrapText="1"/>
    </xf>
    <xf numFmtId="3" fontId="21" fillId="62" borderId="26" xfId="271" applyNumberFormat="1" applyFont="1" applyFill="1" applyBorder="1" applyAlignment="1">
      <alignment horizontal="left" vertical="center" wrapText="1"/>
    </xf>
    <xf numFmtId="3" fontId="21" fillId="62" borderId="54" xfId="271" applyNumberFormat="1" applyFont="1" applyFill="1" applyBorder="1" applyAlignment="1">
      <alignment horizontal="left" vertical="center" wrapText="1"/>
    </xf>
    <xf numFmtId="0" fontId="22" fillId="62" borderId="26" xfId="269" applyNumberFormat="1" applyFont="1" applyFill="1" applyBorder="1" applyAlignment="1">
      <alignment horizontal="left" vertical="center" wrapText="1"/>
    </xf>
    <xf numFmtId="0" fontId="22" fillId="62" borderId="54" xfId="269" applyNumberFormat="1" applyFont="1" applyFill="1" applyBorder="1" applyAlignment="1">
      <alignment horizontal="left" vertical="center" wrapText="1"/>
    </xf>
    <xf numFmtId="1" fontId="26" fillId="0" borderId="66" xfId="271" applyNumberFormat="1" applyFont="1" applyBorder="1" applyAlignment="1">
      <alignment horizontal="center" vertical="center"/>
    </xf>
    <xf numFmtId="1" fontId="26" fillId="0" borderId="67" xfId="271" applyNumberFormat="1" applyFont="1" applyBorder="1" applyAlignment="1">
      <alignment horizontal="center" vertical="center"/>
    </xf>
    <xf numFmtId="1" fontId="26" fillId="0" borderId="68" xfId="271" applyNumberFormat="1" applyFont="1" applyBorder="1" applyAlignment="1">
      <alignment horizontal="center" vertical="center"/>
    </xf>
    <xf numFmtId="1" fontId="54" fillId="63" borderId="58" xfId="271" applyNumberFormat="1" applyFont="1" applyFill="1" applyBorder="1" applyAlignment="1">
      <alignment horizontal="center" vertical="center"/>
    </xf>
    <xf numFmtId="1" fontId="54" fillId="63" borderId="20" xfId="271" applyNumberFormat="1" applyFont="1" applyFill="1" applyBorder="1" applyAlignment="1">
      <alignment horizontal="center" vertical="center"/>
    </xf>
    <xf numFmtId="1" fontId="54" fillId="63" borderId="50" xfId="271" applyNumberFormat="1" applyFont="1" applyFill="1" applyBorder="1" applyAlignment="1">
      <alignment horizontal="center" vertical="center"/>
    </xf>
    <xf numFmtId="3" fontId="54" fillId="63" borderId="58" xfId="271" applyNumberFormat="1" applyFont="1" applyFill="1" applyBorder="1" applyAlignment="1">
      <alignment horizontal="center" vertical="center"/>
    </xf>
    <xf numFmtId="3" fontId="54" fillId="63" borderId="59" xfId="271" applyNumberFormat="1" applyFont="1" applyFill="1" applyBorder="1" applyAlignment="1">
      <alignment horizontal="center" vertical="center"/>
    </xf>
    <xf numFmtId="3" fontId="54" fillId="63" borderId="20" xfId="271" applyNumberFormat="1" applyFont="1" applyFill="1" applyBorder="1" applyAlignment="1">
      <alignment horizontal="center" vertical="center"/>
    </xf>
    <xf numFmtId="3" fontId="54" fillId="63" borderId="60" xfId="271" applyNumberFormat="1" applyFont="1" applyFill="1" applyBorder="1" applyAlignment="1">
      <alignment horizontal="center" vertical="center"/>
    </xf>
    <xf numFmtId="3" fontId="54" fillId="63" borderId="50" xfId="271" applyNumberFormat="1" applyFont="1" applyFill="1" applyBorder="1" applyAlignment="1">
      <alignment horizontal="center" vertical="center"/>
    </xf>
    <xf numFmtId="3" fontId="54" fillId="63" borderId="61" xfId="271" applyNumberFormat="1" applyFont="1" applyFill="1" applyBorder="1" applyAlignment="1">
      <alignment horizontal="center" vertical="center"/>
    </xf>
    <xf numFmtId="3" fontId="21" fillId="61" borderId="62" xfId="271" applyNumberFormat="1" applyFont="1" applyFill="1" applyBorder="1" applyAlignment="1">
      <alignment horizontal="center" vertical="center"/>
    </xf>
    <xf numFmtId="3" fontId="21" fillId="61" borderId="69" xfId="271" applyNumberFormat="1" applyFont="1" applyFill="1" applyBorder="1" applyAlignment="1">
      <alignment horizontal="center" vertical="center"/>
    </xf>
    <xf numFmtId="3" fontId="21" fillId="61" borderId="63" xfId="271" applyNumberFormat="1" applyFont="1" applyFill="1" applyBorder="1" applyAlignment="1">
      <alignment horizontal="center" vertical="center"/>
    </xf>
    <xf numFmtId="3" fontId="21" fillId="58" borderId="28" xfId="271" applyNumberFormat="1" applyFont="1" applyFill="1" applyBorder="1" applyAlignment="1">
      <alignment horizontal="center" vertical="center"/>
    </xf>
    <xf numFmtId="3" fontId="21" fillId="58" borderId="34" xfId="271" applyNumberFormat="1" applyFont="1" applyFill="1" applyBorder="1" applyAlignment="1">
      <alignment horizontal="center" vertical="center"/>
    </xf>
    <xf numFmtId="3" fontId="21" fillId="58" borderId="35" xfId="271" applyNumberFormat="1" applyFont="1" applyFill="1" applyBorder="1" applyAlignment="1">
      <alignment horizontal="center" vertical="center"/>
    </xf>
    <xf numFmtId="3" fontId="20" fillId="61" borderId="25" xfId="269" applyNumberFormat="1" applyFont="1" applyFill="1" applyBorder="1" applyAlignment="1">
      <alignment horizontal="center" vertical="center" wrapText="1"/>
    </xf>
    <xf numFmtId="3" fontId="20" fillId="61" borderId="44" xfId="269" applyNumberFormat="1" applyFont="1" applyFill="1" applyBorder="1" applyAlignment="1">
      <alignment horizontal="center" vertical="center" wrapText="1"/>
    </xf>
    <xf numFmtId="3" fontId="25" fillId="63" borderId="25" xfId="269" applyNumberFormat="1" applyFont="1" applyFill="1" applyBorder="1" applyAlignment="1">
      <alignment vertical="center"/>
    </xf>
    <xf numFmtId="3" fontId="25" fillId="63" borderId="44" xfId="269" applyNumberFormat="1" applyFont="1" applyFill="1" applyBorder="1" applyAlignment="1">
      <alignment vertical="center"/>
    </xf>
    <xf numFmtId="3" fontId="25" fillId="63" borderId="26" xfId="269" applyNumberFormat="1" applyFont="1" applyFill="1" applyBorder="1" applyAlignment="1">
      <alignment vertical="center"/>
    </xf>
    <xf numFmtId="3" fontId="25" fillId="63" borderId="54" xfId="269" applyNumberFormat="1" applyFont="1" applyFill="1" applyBorder="1" applyAlignment="1">
      <alignment vertical="center"/>
    </xf>
    <xf numFmtId="0" fontId="19" fillId="0" borderId="66" xfId="269" applyFont="1" applyBorder="1" applyAlignment="1">
      <alignment horizontal="center"/>
    </xf>
    <xf numFmtId="0" fontId="19" fillId="0" borderId="67" xfId="269" applyFont="1" applyBorder="1" applyAlignment="1">
      <alignment horizontal="center"/>
    </xf>
    <xf numFmtId="0" fontId="19" fillId="0" borderId="68" xfId="269" applyFont="1" applyBorder="1" applyAlignment="1">
      <alignment horizontal="center"/>
    </xf>
    <xf numFmtId="3" fontId="25" fillId="58" borderId="28" xfId="269" applyNumberFormat="1" applyFont="1" applyFill="1" applyBorder="1" applyAlignment="1">
      <alignment horizontal="center" vertical="center"/>
    </xf>
    <xf numFmtId="3" fontId="25" fillId="58" borderId="34" xfId="269" applyNumberFormat="1" applyFont="1" applyFill="1" applyBorder="1" applyAlignment="1">
      <alignment horizontal="center" vertical="center"/>
    </xf>
    <xf numFmtId="3" fontId="25" fillId="58" borderId="35" xfId="269" applyNumberFormat="1" applyFont="1" applyFill="1" applyBorder="1" applyAlignment="1">
      <alignment horizontal="center" vertical="center"/>
    </xf>
    <xf numFmtId="3" fontId="25" fillId="63" borderId="26" xfId="269" applyNumberFormat="1" applyFont="1" applyFill="1" applyBorder="1" applyAlignment="1">
      <alignment horizontal="left" vertical="center"/>
    </xf>
    <xf numFmtId="3" fontId="25" fillId="63" borderId="38" xfId="269" applyNumberFormat="1" applyFont="1" applyFill="1" applyBorder="1" applyAlignment="1">
      <alignment horizontal="left" vertical="center"/>
    </xf>
    <xf numFmtId="3" fontId="20" fillId="61" borderId="36" xfId="269" applyNumberFormat="1" applyFont="1" applyFill="1" applyBorder="1" applyAlignment="1">
      <alignment horizontal="center" vertical="center" wrapText="1"/>
    </xf>
    <xf numFmtId="3" fontId="20" fillId="61" borderId="33" xfId="269" applyNumberFormat="1" applyFont="1" applyFill="1" applyBorder="1" applyAlignment="1">
      <alignment horizontal="center" vertical="center" wrapText="1"/>
    </xf>
    <xf numFmtId="3" fontId="20" fillId="58" borderId="22" xfId="269" applyNumberFormat="1" applyFont="1" applyFill="1" applyBorder="1" applyAlignment="1">
      <alignment horizontal="center" vertical="center" wrapText="1"/>
    </xf>
    <xf numFmtId="3" fontId="20" fillId="58" borderId="30" xfId="269" applyNumberFormat="1" applyFont="1" applyFill="1" applyBorder="1" applyAlignment="1">
      <alignment horizontal="center" vertical="center" wrapText="1"/>
    </xf>
    <xf numFmtId="3" fontId="20" fillId="58" borderId="30" xfId="269" applyNumberFormat="1" applyFont="1" applyFill="1" applyBorder="1" applyAlignment="1">
      <alignment horizontal="center" vertical="center"/>
    </xf>
    <xf numFmtId="0" fontId="21" fillId="62" borderId="28" xfId="271" applyNumberFormat="1" applyFont="1" applyFill="1" applyBorder="1" applyAlignment="1">
      <alignment horizontal="center" vertical="center" wrapText="1"/>
    </xf>
    <xf numFmtId="0" fontId="21" fillId="62" borderId="34" xfId="271" applyNumberFormat="1" applyFont="1" applyFill="1" applyBorder="1" applyAlignment="1">
      <alignment horizontal="center" vertical="center" wrapText="1"/>
    </xf>
    <xf numFmtId="0" fontId="21" fillId="62" borderId="22" xfId="271" applyNumberFormat="1" applyFont="1" applyFill="1" applyBorder="1" applyAlignment="1">
      <alignment horizontal="center" vertical="center" wrapText="1"/>
    </xf>
    <xf numFmtId="0" fontId="21" fillId="62" borderId="30" xfId="271" applyNumberFormat="1" applyFont="1" applyFill="1" applyBorder="1" applyAlignment="1">
      <alignment horizontal="center" vertical="center" wrapText="1"/>
    </xf>
    <xf numFmtId="0" fontId="22" fillId="61" borderId="55" xfId="269" applyNumberFormat="1" applyFont="1" applyFill="1" applyBorder="1" applyAlignment="1">
      <alignment horizontal="center" vertical="center" wrapText="1"/>
    </xf>
    <xf numFmtId="0" fontId="22" fillId="61" borderId="76" xfId="269" applyNumberFormat="1" applyFont="1" applyFill="1" applyBorder="1" applyAlignment="1">
      <alignment horizontal="center" vertical="center" wrapText="1"/>
    </xf>
    <xf numFmtId="0" fontId="22" fillId="61" borderId="40" xfId="269" applyNumberFormat="1" applyFont="1" applyFill="1" applyBorder="1" applyAlignment="1">
      <alignment horizontal="center" vertical="center" wrapText="1"/>
    </xf>
    <xf numFmtId="0" fontId="20" fillId="58" borderId="34" xfId="269" applyNumberFormat="1" applyFont="1" applyFill="1" applyBorder="1" applyAlignment="1">
      <alignment horizontal="center" vertical="center" wrapText="1"/>
    </xf>
    <xf numFmtId="0" fontId="20" fillId="58" borderId="35" xfId="269" applyNumberFormat="1" applyFont="1" applyFill="1" applyBorder="1" applyAlignment="1">
      <alignment horizontal="center" vertical="center" wrapText="1"/>
    </xf>
    <xf numFmtId="0" fontId="20" fillId="58" borderId="30" xfId="269" applyNumberFormat="1" applyFont="1" applyFill="1" applyBorder="1" applyAlignment="1">
      <alignment horizontal="center" vertical="center" wrapText="1"/>
    </xf>
    <xf numFmtId="0" fontId="20" fillId="58" borderId="30" xfId="269" applyNumberFormat="1" applyFont="1" applyFill="1" applyBorder="1" applyAlignment="1">
      <alignment horizontal="center" vertical="center"/>
    </xf>
    <xf numFmtId="0" fontId="20" fillId="58" borderId="36" xfId="269" applyNumberFormat="1" applyFont="1" applyFill="1" applyBorder="1" applyAlignment="1">
      <alignment horizontal="center" vertical="center"/>
    </xf>
    <xf numFmtId="3" fontId="20" fillId="58" borderId="36" xfId="269" applyNumberFormat="1" applyFont="1" applyFill="1" applyBorder="1" applyAlignment="1">
      <alignment horizontal="center" vertical="center" wrapText="1" shrinkToFit="1"/>
    </xf>
    <xf numFmtId="3" fontId="20" fillId="58" borderId="33" xfId="269" applyNumberFormat="1" applyFont="1" applyFill="1" applyBorder="1" applyAlignment="1">
      <alignment horizontal="center" vertical="center" wrapText="1" shrinkToFit="1"/>
    </xf>
    <xf numFmtId="3" fontId="25" fillId="63" borderId="24" xfId="269" applyNumberFormat="1" applyFont="1" applyFill="1" applyBorder="1" applyAlignment="1">
      <alignment vertical="center"/>
    </xf>
    <xf numFmtId="3" fontId="25" fillId="63" borderId="45" xfId="269" applyNumberFormat="1" applyFont="1" applyFill="1" applyBorder="1" applyAlignment="1">
      <alignment vertical="center"/>
    </xf>
    <xf numFmtId="3" fontId="22" fillId="61" borderId="22" xfId="269" applyNumberFormat="1" applyFont="1" applyFill="1" applyBorder="1" applyAlignment="1">
      <alignment horizontal="center" vertical="center" wrapText="1"/>
    </xf>
    <xf numFmtId="3" fontId="20" fillId="58" borderId="23" xfId="269" applyNumberFormat="1" applyFont="1" applyFill="1" applyBorder="1" applyAlignment="1">
      <alignment horizontal="center" vertical="center" wrapText="1"/>
    </xf>
    <xf numFmtId="3" fontId="20" fillId="58" borderId="27" xfId="269" applyNumberFormat="1" applyFont="1" applyFill="1" applyBorder="1" applyAlignment="1">
      <alignment horizontal="center" vertical="center" wrapText="1"/>
    </xf>
    <xf numFmtId="3" fontId="20" fillId="58" borderId="30" xfId="269" applyNumberFormat="1" applyFont="1" applyFill="1" applyBorder="1" applyAlignment="1">
      <alignment horizontal="center" vertical="center" wrapText="1" shrinkToFit="1"/>
    </xf>
    <xf numFmtId="3" fontId="20" fillId="58" borderId="27" xfId="269" applyNumberFormat="1" applyFont="1" applyFill="1" applyBorder="1" applyAlignment="1">
      <alignment horizontal="center" vertical="center" wrapText="1" shrinkToFit="1"/>
    </xf>
    <xf numFmtId="0" fontId="55" fillId="63" borderId="43" xfId="269" applyFont="1" applyFill="1" applyBorder="1" applyAlignment="1">
      <alignment horizontal="center" vertical="center"/>
    </xf>
    <xf numFmtId="0" fontId="55" fillId="63" borderId="48" xfId="269" applyFont="1" applyFill="1" applyBorder="1" applyAlignment="1">
      <alignment horizontal="center" vertical="center"/>
    </xf>
    <xf numFmtId="0" fontId="55" fillId="63" borderId="64" xfId="269" applyFont="1" applyFill="1" applyBorder="1" applyAlignment="1">
      <alignment horizontal="center" vertical="center"/>
    </xf>
    <xf numFmtId="3" fontId="25" fillId="63" borderId="62" xfId="269" applyNumberFormat="1" applyFont="1" applyFill="1" applyBorder="1" applyAlignment="1">
      <alignment horizontal="left" vertical="center"/>
    </xf>
    <xf numFmtId="3" fontId="25" fillId="63" borderId="63" xfId="269" applyNumberFormat="1" applyFont="1" applyFill="1" applyBorder="1" applyAlignment="1">
      <alignment horizontal="left" vertical="center"/>
    </xf>
    <xf numFmtId="3" fontId="25" fillId="63" borderId="25" xfId="269" applyNumberFormat="1" applyFont="1" applyFill="1" applyBorder="1" applyAlignment="1">
      <alignment horizontal="left" vertical="center"/>
    </xf>
    <xf numFmtId="3" fontId="25" fillId="63" borderId="37" xfId="269" applyNumberFormat="1" applyFont="1" applyFill="1" applyBorder="1" applyAlignment="1">
      <alignment horizontal="left" vertical="center"/>
    </xf>
    <xf numFmtId="3" fontId="20" fillId="61" borderId="30" xfId="269" applyNumberFormat="1" applyFont="1" applyFill="1" applyBorder="1" applyAlignment="1">
      <alignment horizontal="center" vertical="center"/>
    </xf>
    <xf numFmtId="3" fontId="20" fillId="61" borderId="30" xfId="269" applyNumberFormat="1" applyFont="1" applyFill="1" applyBorder="1" applyAlignment="1">
      <alignment horizontal="center" vertical="center" wrapText="1"/>
    </xf>
    <xf numFmtId="3" fontId="20" fillId="61" borderId="27" xfId="269" applyNumberFormat="1" applyFont="1" applyFill="1" applyBorder="1" applyAlignment="1">
      <alignment horizontal="center" vertical="center" wrapText="1"/>
    </xf>
  </cellXfs>
  <cellStyles count="316">
    <cellStyle name="%20 - Vurgu1 2" xfId="33"/>
    <cellStyle name="%20 - Vurgu1 2 2" xfId="34"/>
    <cellStyle name="%20 - Vurgu1 2 2 2" xfId="35"/>
    <cellStyle name="%20 - Vurgu1 2 3" xfId="36"/>
    <cellStyle name="%20 - Vurgu1 3" xfId="37"/>
    <cellStyle name="%20 - Vurgu1 3 2" xfId="38"/>
    <cellStyle name="%20 - Vurgu1 3 3" xfId="39"/>
    <cellStyle name="%20 - Vurgu1 4" xfId="40"/>
    <cellStyle name="%20 - Vurgu2 2" xfId="41"/>
    <cellStyle name="%20 - Vurgu2 2 2" xfId="42"/>
    <cellStyle name="%20 - Vurgu2 2 2 2" xfId="43"/>
    <cellStyle name="%20 - Vurgu2 2 3" xfId="44"/>
    <cellStyle name="%20 - Vurgu2 3" xfId="45"/>
    <cellStyle name="%20 - Vurgu2 3 2" xfId="46"/>
    <cellStyle name="%20 - Vurgu2 3 3" xfId="47"/>
    <cellStyle name="%20 - Vurgu2 4" xfId="48"/>
    <cellStyle name="%20 - Vurgu3 2" xfId="49"/>
    <cellStyle name="%20 - Vurgu3 2 2" xfId="50"/>
    <cellStyle name="%20 - Vurgu3 2 2 2" xfId="51"/>
    <cellStyle name="%20 - Vurgu3 2 3" xfId="52"/>
    <cellStyle name="%20 - Vurgu3 3" xfId="53"/>
    <cellStyle name="%20 - Vurgu3 3 2" xfId="54"/>
    <cellStyle name="%20 - Vurgu3 3 3" xfId="55"/>
    <cellStyle name="%20 - Vurgu3 4" xfId="56"/>
    <cellStyle name="%20 - Vurgu4 2" xfId="57"/>
    <cellStyle name="%20 - Vurgu4 2 2" xfId="58"/>
    <cellStyle name="%20 - Vurgu4 2 2 2" xfId="59"/>
    <cellStyle name="%20 - Vurgu4 2 3" xfId="60"/>
    <cellStyle name="%20 - Vurgu4 3" xfId="61"/>
    <cellStyle name="%20 - Vurgu4 3 2" xfId="62"/>
    <cellStyle name="%20 - Vurgu4 3 3" xfId="63"/>
    <cellStyle name="%20 - Vurgu4 4" xfId="64"/>
    <cellStyle name="%20 - Vurgu5" xfId="26" builtinId="46" customBuiltin="1"/>
    <cellStyle name="%20 - Vurgu5 2" xfId="65"/>
    <cellStyle name="%20 - Vurgu5 2 2" xfId="66"/>
    <cellStyle name="%20 - Vurgu5 2 2 2" xfId="67"/>
    <cellStyle name="%20 - Vurgu5 2 3" xfId="68"/>
    <cellStyle name="%20 - Vurgu5 3" xfId="69"/>
    <cellStyle name="%20 - Vurgu5 3 2" xfId="70"/>
    <cellStyle name="%20 - Vurgu5 3 3" xfId="71"/>
    <cellStyle name="%20 - Vurgu6" xfId="30" builtinId="50" customBuiltin="1"/>
    <cellStyle name="%20 - Vurgu6 2" xfId="72"/>
    <cellStyle name="%20 - Vurgu6 2 2" xfId="73"/>
    <cellStyle name="%20 - Vurgu6 2 2 2" xfId="74"/>
    <cellStyle name="%20 - Vurgu6 2 3" xfId="75"/>
    <cellStyle name="%20 - Vurgu6 3" xfId="76"/>
    <cellStyle name="%20 - Vurgu6 3 2" xfId="77"/>
    <cellStyle name="%20 - Vurgu6 3 3" xfId="78"/>
    <cellStyle name="%40 - Vurgu1" xfId="17" builtinId="31" customBuiltin="1"/>
    <cellStyle name="%40 - Vurgu1 2" xfId="79"/>
    <cellStyle name="%40 - Vurgu1 2 2" xfId="80"/>
    <cellStyle name="%40 - Vurgu1 2 2 2" xfId="81"/>
    <cellStyle name="%40 - Vurgu1 2 3" xfId="82"/>
    <cellStyle name="%40 - Vurgu1 3" xfId="83"/>
    <cellStyle name="%40 - Vurgu1 3 2" xfId="84"/>
    <cellStyle name="%40 - Vurgu1 3 3" xfId="85"/>
    <cellStyle name="%40 - Vurgu2" xfId="20" builtinId="35" customBuiltin="1"/>
    <cellStyle name="%40 - Vurgu2 2" xfId="86"/>
    <cellStyle name="%40 - Vurgu2 2 2" xfId="87"/>
    <cellStyle name="%40 - Vurgu2 2 2 2" xfId="88"/>
    <cellStyle name="%40 - Vurgu2 2 3" xfId="89"/>
    <cellStyle name="%40 - Vurgu2 3" xfId="90"/>
    <cellStyle name="%40 - Vurgu2 3 2" xfId="91"/>
    <cellStyle name="%40 - Vurgu2 3 3" xfId="92"/>
    <cellStyle name="%40 - Vurgu3 2" xfId="93"/>
    <cellStyle name="%40 - Vurgu3 2 2" xfId="94"/>
    <cellStyle name="%40 - Vurgu3 2 2 2" xfId="95"/>
    <cellStyle name="%40 - Vurgu3 2 3" xfId="96"/>
    <cellStyle name="%40 - Vurgu3 3" xfId="97"/>
    <cellStyle name="%40 - Vurgu3 3 2" xfId="98"/>
    <cellStyle name="%40 - Vurgu3 3 3" xfId="99"/>
    <cellStyle name="%40 - Vurgu3 4" xfId="100"/>
    <cellStyle name="%40 - Vurgu4" xfId="24" builtinId="43" customBuiltin="1"/>
    <cellStyle name="%40 - Vurgu4 2" xfId="101"/>
    <cellStyle name="%40 - Vurgu4 2 2" xfId="102"/>
    <cellStyle name="%40 - Vurgu4 2 2 2" xfId="103"/>
    <cellStyle name="%40 - Vurgu4 2 3" xfId="104"/>
    <cellStyle name="%40 - Vurgu4 3" xfId="105"/>
    <cellStyle name="%40 - Vurgu4 3 2" xfId="106"/>
    <cellStyle name="%40 - Vurgu4 3 3" xfId="107"/>
    <cellStyle name="%40 - Vurgu5" xfId="27" builtinId="47" customBuiltin="1"/>
    <cellStyle name="%40 - Vurgu5 2" xfId="108"/>
    <cellStyle name="%40 - Vurgu5 2 2" xfId="109"/>
    <cellStyle name="%40 - Vurgu5 2 2 2" xfId="110"/>
    <cellStyle name="%40 - Vurgu5 2 3" xfId="111"/>
    <cellStyle name="%40 - Vurgu5 3" xfId="112"/>
    <cellStyle name="%40 - Vurgu5 3 2" xfId="113"/>
    <cellStyle name="%40 - Vurgu5 3 3" xfId="114"/>
    <cellStyle name="%40 - Vurgu6" xfId="31" builtinId="51" customBuiltin="1"/>
    <cellStyle name="%40 - Vurgu6 2" xfId="115"/>
    <cellStyle name="%40 - Vurgu6 2 2" xfId="116"/>
    <cellStyle name="%40 - Vurgu6 2 2 2" xfId="117"/>
    <cellStyle name="%40 - Vurgu6 2 3" xfId="118"/>
    <cellStyle name="%40 - Vurgu6 3" xfId="119"/>
    <cellStyle name="%40 - Vurgu6 3 2" xfId="120"/>
    <cellStyle name="%40 - Vurgu6 3 3" xfId="121"/>
    <cellStyle name="%60 - Vurgu1" xfId="18" builtinId="32" customBuiltin="1"/>
    <cellStyle name="%60 - Vurgu1 2" xfId="122"/>
    <cellStyle name="%60 - Vurgu1 2 2" xfId="123"/>
    <cellStyle name="%60 - Vurgu1 3" xfId="124"/>
    <cellStyle name="%60 - Vurgu2" xfId="21" builtinId="36" customBuiltin="1"/>
    <cellStyle name="%60 - Vurgu2 2" xfId="125"/>
    <cellStyle name="%60 - Vurgu2 2 2" xfId="126"/>
    <cellStyle name="%60 - Vurgu2 3" xfId="127"/>
    <cellStyle name="%60 - Vurgu3 2" xfId="128"/>
    <cellStyle name="%60 - Vurgu3 2 2" xfId="129"/>
    <cellStyle name="%60 - Vurgu3 3" xfId="130"/>
    <cellStyle name="%60 - Vurgu3 4" xfId="131"/>
    <cellStyle name="%60 - Vurgu4 2" xfId="132"/>
    <cellStyle name="%60 - Vurgu4 2 2" xfId="133"/>
    <cellStyle name="%60 - Vurgu4 3" xfId="134"/>
    <cellStyle name="%60 - Vurgu4 4" xfId="135"/>
    <cellStyle name="%60 - Vurgu5" xfId="28" builtinId="48" customBuiltin="1"/>
    <cellStyle name="%60 - Vurgu5 2" xfId="136"/>
    <cellStyle name="%60 - Vurgu5 2 2" xfId="137"/>
    <cellStyle name="%60 - Vurgu5 3" xfId="138"/>
    <cellStyle name="%60 - Vurgu6 2" xfId="139"/>
    <cellStyle name="%60 - Vurgu6 2 2" xfId="140"/>
    <cellStyle name="%60 - Vurgu6 3" xfId="141"/>
    <cellStyle name="%60 - Vurgu6 4" xfId="142"/>
    <cellStyle name="20% - Accent1" xfId="143"/>
    <cellStyle name="20% - Accent1 2" xfId="144"/>
    <cellStyle name="20% - Accent1 3" xfId="145"/>
    <cellStyle name="20% - Accent2" xfId="146"/>
    <cellStyle name="20% - Accent2 2" xfId="147"/>
    <cellStyle name="20% - Accent2 3" xfId="148"/>
    <cellStyle name="20% - Accent3" xfId="149"/>
    <cellStyle name="20% - Accent3 2" xfId="150"/>
    <cellStyle name="20% - Accent3 3" xfId="151"/>
    <cellStyle name="20% - Accent4" xfId="152"/>
    <cellStyle name="20% - Accent4 2" xfId="153"/>
    <cellStyle name="20% - Accent4 3" xfId="154"/>
    <cellStyle name="20% - Accent5" xfId="155"/>
    <cellStyle name="20% - Accent5 2" xfId="156"/>
    <cellStyle name="20% - Accent5 3" xfId="157"/>
    <cellStyle name="20% - Accent6" xfId="158"/>
    <cellStyle name="20% - Accent6 2" xfId="159"/>
    <cellStyle name="20% - Accent6 3" xfId="160"/>
    <cellStyle name="40% - Accent1" xfId="161"/>
    <cellStyle name="40% - Accent1 2" xfId="162"/>
    <cellStyle name="40% - Accent1 3" xfId="163"/>
    <cellStyle name="40% - Accent2" xfId="164"/>
    <cellStyle name="40% - Accent2 2" xfId="165"/>
    <cellStyle name="40% - Accent2 3" xfId="166"/>
    <cellStyle name="40% - Accent3" xfId="167"/>
    <cellStyle name="40% - Accent3 2" xfId="168"/>
    <cellStyle name="40% - Accent3 3" xfId="169"/>
    <cellStyle name="40% - Accent4" xfId="170"/>
    <cellStyle name="40% - Accent4 2" xfId="171"/>
    <cellStyle name="40% - Accent4 3" xfId="172"/>
    <cellStyle name="40% - Accent5" xfId="173"/>
    <cellStyle name="40% - Accent5 2" xfId="174"/>
    <cellStyle name="40% - Accent5 3" xfId="175"/>
    <cellStyle name="40% - Accent6" xfId="176"/>
    <cellStyle name="40% - Accent6 2" xfId="177"/>
    <cellStyle name="40% - Accent6 3" xfId="178"/>
    <cellStyle name="60% - Accent1" xfId="179"/>
    <cellStyle name="60% - Accent2" xfId="180"/>
    <cellStyle name="60% - Accent3" xfId="181"/>
    <cellStyle name="60% - Accent4" xfId="182"/>
    <cellStyle name="60% - Accent5" xfId="183"/>
    <cellStyle name="60% - Accent6" xfId="184"/>
    <cellStyle name="Accent1" xfId="185"/>
    <cellStyle name="Accent2" xfId="186"/>
    <cellStyle name="Accent3" xfId="187"/>
    <cellStyle name="Accent4" xfId="188"/>
    <cellStyle name="Accent5" xfId="189"/>
    <cellStyle name="Accent6" xfId="190"/>
    <cellStyle name="Açıklama Metni" xfId="14" builtinId="53" customBuiltin="1"/>
    <cellStyle name="Açıklama Metni 2" xfId="191"/>
    <cellStyle name="Açıklama Metni 2 2" xfId="192"/>
    <cellStyle name="Açıklama Metni 3" xfId="193"/>
    <cellStyle name="Ana Başlık 2" xfId="195"/>
    <cellStyle name="Ana Başlık 2 2" xfId="196"/>
    <cellStyle name="Ana Başlık 3" xfId="197"/>
    <cellStyle name="Ana Başlık 4" xfId="194"/>
    <cellStyle name="Bad" xfId="198"/>
    <cellStyle name="Bağlı Hücre" xfId="11" builtinId="24" customBuiltin="1"/>
    <cellStyle name="Bağlı Hücre 2" xfId="199"/>
    <cellStyle name="Bağlı Hücre 2 2" xfId="200"/>
    <cellStyle name="Bağlı Hücre 3" xfId="201"/>
    <cellStyle name="Başlık 1" xfId="1" builtinId="16" customBuiltin="1"/>
    <cellStyle name="Başlık 1 2" xfId="202"/>
    <cellStyle name="Başlık 1 2 2" xfId="203"/>
    <cellStyle name="Başlık 1 3" xfId="204"/>
    <cellStyle name="Başlık 2" xfId="2" builtinId="17" customBuiltin="1"/>
    <cellStyle name="Başlık 2 2" xfId="205"/>
    <cellStyle name="Başlık 2 2 2" xfId="206"/>
    <cellStyle name="Başlık 2 3" xfId="207"/>
    <cellStyle name="Başlık 3" xfId="3" builtinId="18" customBuiltin="1"/>
    <cellStyle name="Başlık 3 2" xfId="208"/>
    <cellStyle name="Başlık 3 2 2" xfId="209"/>
    <cellStyle name="Başlık 3 3" xfId="210"/>
    <cellStyle name="Başlık 4" xfId="4" builtinId="19" customBuiltin="1"/>
    <cellStyle name="Başlık 4 2" xfId="211"/>
    <cellStyle name="Başlık 4 2 2" xfId="212"/>
    <cellStyle name="Başlık 4 3" xfId="213"/>
    <cellStyle name="Binlik Ayracı_ADANA KOYDES_IS_ICMAL_TABLOSU19(1).12.2006" xfId="214"/>
    <cellStyle name="Calculation" xfId="215"/>
    <cellStyle name="Check Cell" xfId="216"/>
    <cellStyle name="Comma" xfId="217"/>
    <cellStyle name="Currency" xfId="218"/>
    <cellStyle name="Çıkış" xfId="9" builtinId="21" customBuiltin="1"/>
    <cellStyle name="Çıkış 2" xfId="219"/>
    <cellStyle name="Çıkış 2 2" xfId="220"/>
    <cellStyle name="Çıkış 3" xfId="221"/>
    <cellStyle name="Date" xfId="222"/>
    <cellStyle name="Explanatory Text" xfId="223"/>
    <cellStyle name="Fıxed" xfId="224"/>
    <cellStyle name="Giriş" xfId="8" builtinId="20" customBuiltin="1"/>
    <cellStyle name="Giriş 2" xfId="225"/>
    <cellStyle name="Giriş 2 2" xfId="226"/>
    <cellStyle name="Giriş 3" xfId="227"/>
    <cellStyle name="Good" xfId="228"/>
    <cellStyle name="Headıng1" xfId="229"/>
    <cellStyle name="Headıng2" xfId="230"/>
    <cellStyle name="Heading 1" xfId="231"/>
    <cellStyle name="Heading 2" xfId="232"/>
    <cellStyle name="Heading 3" xfId="233"/>
    <cellStyle name="Heading 4" xfId="234"/>
    <cellStyle name="Hesaplama" xfId="10" builtinId="22" customBuiltin="1"/>
    <cellStyle name="Hesaplama 2" xfId="235"/>
    <cellStyle name="Hesaplama 2 2" xfId="236"/>
    <cellStyle name="Hesaplama 3" xfId="237"/>
    <cellStyle name="Input" xfId="238"/>
    <cellStyle name="İşaretli Hücre" xfId="12" builtinId="23" customBuiltin="1"/>
    <cellStyle name="İşaretli Hücre 2" xfId="239"/>
    <cellStyle name="İşaretli Hücre 2 2" xfId="240"/>
    <cellStyle name="İşaretli Hücre 3" xfId="241"/>
    <cellStyle name="İyi" xfId="5" builtinId="26" customBuiltin="1"/>
    <cellStyle name="İyi 2" xfId="242"/>
    <cellStyle name="İyi 2 2" xfId="243"/>
    <cellStyle name="İyi 3" xfId="244"/>
    <cellStyle name="Köprü 2" xfId="245"/>
    <cellStyle name="Köprü 3" xfId="246"/>
    <cellStyle name="Kötü" xfId="6" builtinId="27" customBuiltin="1"/>
    <cellStyle name="Kötü 2" xfId="247"/>
    <cellStyle name="Kötü 2 2" xfId="248"/>
    <cellStyle name="Kötü 3" xfId="249"/>
    <cellStyle name="Linked Cell" xfId="250"/>
    <cellStyle name="Neutral" xfId="251"/>
    <cellStyle name="Normal" xfId="0" builtinId="0"/>
    <cellStyle name="Normal 2" xfId="252"/>
    <cellStyle name="Normal 2 2" xfId="253"/>
    <cellStyle name="Normal 2 3" xfId="254"/>
    <cellStyle name="Normal 3" xfId="255"/>
    <cellStyle name="Normal 3 2" xfId="256"/>
    <cellStyle name="Normal 3 2 2" xfId="257"/>
    <cellStyle name="Normal 3 2 2 2" xfId="258"/>
    <cellStyle name="Normal 3 3" xfId="259"/>
    <cellStyle name="Normal 4" xfId="260"/>
    <cellStyle name="Normal 4 2" xfId="261"/>
    <cellStyle name="Normal 4 3" xfId="262"/>
    <cellStyle name="Normal 4 4" xfId="263"/>
    <cellStyle name="Normal 5" xfId="264"/>
    <cellStyle name="Normal 6" xfId="265"/>
    <cellStyle name="Normal 7" xfId="266"/>
    <cellStyle name="Normal 8" xfId="267"/>
    <cellStyle name="Normal 9" xfId="32"/>
    <cellStyle name="Normal_2005-2006 çalışmaları icmal tablolarına ait formatlar" xfId="268"/>
    <cellStyle name="Normal_ADANA KOYDES_IS_ICMAL_TABLOSU19(1).12.2006" xfId="269"/>
    <cellStyle name="Normal_AMASYA KÖYDES 2006-2007 İZLEME TABLOLARIbakanlık Temmuz" xfId="270"/>
    <cellStyle name="Normal_EK_I_II_ III" xfId="271"/>
    <cellStyle name="Not 2" xfId="272"/>
    <cellStyle name="Not 2 2" xfId="273"/>
    <cellStyle name="Not 3" xfId="274"/>
    <cellStyle name="Not 3 2" xfId="275"/>
    <cellStyle name="Not 3 3" xfId="276"/>
    <cellStyle name="Not 4" xfId="277"/>
    <cellStyle name="Note" xfId="278"/>
    <cellStyle name="Nötr" xfId="7" builtinId="28" customBuiltin="1"/>
    <cellStyle name="Nötr 2" xfId="279"/>
    <cellStyle name="Nötr 2 2" xfId="280"/>
    <cellStyle name="Nötr 3" xfId="281"/>
    <cellStyle name="Output" xfId="282"/>
    <cellStyle name="Percent" xfId="283"/>
    <cellStyle name="Title" xfId="284"/>
    <cellStyle name="Toplam" xfId="15" builtinId="25" customBuiltin="1"/>
    <cellStyle name="Toplam 2" xfId="285"/>
    <cellStyle name="Toplam 2 2" xfId="286"/>
    <cellStyle name="Toplam 3" xfId="287"/>
    <cellStyle name="Total" xfId="288"/>
    <cellStyle name="Uyarı Metni" xfId="13" builtinId="11" customBuiltin="1"/>
    <cellStyle name="Uyarı Metni 2" xfId="289"/>
    <cellStyle name="Uyarı Metni 2 2" xfId="290"/>
    <cellStyle name="Uyarı Metni 3" xfId="291"/>
    <cellStyle name="Virgül [0]_ENV_YOL" xfId="292"/>
    <cellStyle name="Virgül 2" xfId="293"/>
    <cellStyle name="Virgül 2 2" xfId="294"/>
    <cellStyle name="Vurgu1" xfId="16" builtinId="29" customBuiltin="1"/>
    <cellStyle name="Vurgu1 2" xfId="295"/>
    <cellStyle name="Vurgu1 2 2" xfId="296"/>
    <cellStyle name="Vurgu1 3" xfId="297"/>
    <cellStyle name="Vurgu2" xfId="19" builtinId="33" customBuiltin="1"/>
    <cellStyle name="Vurgu2 2" xfId="298"/>
    <cellStyle name="Vurgu2 2 2" xfId="299"/>
    <cellStyle name="Vurgu2 3" xfId="300"/>
    <cellStyle name="Vurgu3" xfId="22" builtinId="37" customBuiltin="1"/>
    <cellStyle name="Vurgu3 2" xfId="301"/>
    <cellStyle name="Vurgu3 2 2" xfId="302"/>
    <cellStyle name="Vurgu3 3" xfId="303"/>
    <cellStyle name="Vurgu4" xfId="23" builtinId="41" customBuiltin="1"/>
    <cellStyle name="Vurgu4 2" xfId="304"/>
    <cellStyle name="Vurgu4 2 2" xfId="305"/>
    <cellStyle name="Vurgu4 3" xfId="306"/>
    <cellStyle name="Vurgu5" xfId="25" builtinId="45" customBuiltin="1"/>
    <cellStyle name="Vurgu5 2" xfId="307"/>
    <cellStyle name="Vurgu5 2 2" xfId="308"/>
    <cellStyle name="Vurgu5 3" xfId="309"/>
    <cellStyle name="Vurgu6" xfId="29" builtinId="49" customBuiltin="1"/>
    <cellStyle name="Vurgu6 2" xfId="310"/>
    <cellStyle name="Vurgu6 2 2" xfId="311"/>
    <cellStyle name="Vurgu6 3" xfId="312"/>
    <cellStyle name="Warning Text" xfId="313"/>
    <cellStyle name="Yüzde 2" xfId="315"/>
    <cellStyle name="Yüzde 3" xfId="314"/>
  </cellStyles>
  <dxfs count="0"/>
  <tableStyles count="0" defaultTableStyle="TableStyleMedium2" defaultPivotStyle="PivotStyleLight16"/>
  <colors>
    <mruColors>
      <color rgb="FF00FF00"/>
      <color rgb="FF5BFFBD"/>
      <color rgb="FF00FF99"/>
      <color rgb="FFD8F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SON%20TEKL&#304;FLER/2.ETAP/2.ETAP/B&#304;TL&#304;S%20TOPLANTI/Yeni%20Klas&#246;r/Yeni%20Klas&#246;r/B&#304;TL&#304;S%20TOPLANTI/Yeni%20Klas&#246;r/Kopya%2013%20&#304;L%20PROGRAMI%20S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oydes05\izlameler2006\&#304;LKER%20BEY\F&#304;LM\K&#214;YDES%20&#199;ALI&#350;MALARI\EK&#304;M%20&#304;ZLEMELER&#304;\eyl&#252;l%202006%20da%20gelenler\K&#214;YDES\K&#214;YDES%20&#199;ALI&#350;MALARI%202005%20-%202006\APO%20FLASH\K&#214;YDES%20T&#220;M%20&#304;&#350;LER\K&#214;YDES%20T&#220;M%20&#304;&#350;LER%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halli-idareler.gov.tr/K&#214;YDES%20DURUM%20RAPORU%2021.10.2005/Yeni%20Klas&#246;r/&#304;ZLEMELER/KOYDES/K&#214;YDES%20&#199;ALI&#350;MALARI%20(APO)/2.ETAP/2.%20ETAP%20Susuz%20k&#246;y%2025%20TR&#304;LY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2005 PROGRAM"/>
      <sheetName val="SUSUZ"/>
      <sheetName val="Ön Proje"/>
      <sheetName val="Kesin Proje"/>
      <sheetName val="SUSUZ TABLO"/>
      <sheetName val="İCMAL SUSUZ YETERSİZ"/>
      <sheetName val="PROJELİ İCMALİ"/>
      <sheetName val="PROGRAM"/>
      <sheetName val="PROGRAM (2)"/>
      <sheetName val="KARAMAN"/>
      <sheetName val="Sayfa1 (2)"/>
      <sheetName val="PROGRAM SON"/>
      <sheetName val="PROGRAM en son"/>
      <sheetName val="Sayfa1"/>
      <sheetName val="DAĞITIM"/>
      <sheetName val="PROJELİ İCMALİ SON"/>
      <sheetName val="PROJELİ İCMALİ SON (2)"/>
      <sheetName val="PROGRAM ÇIKTI"/>
      <sheetName val="PROGRAM (3)"/>
      <sheetName val="PROGRAM ÇIKTI (2)"/>
      <sheetName val="PROJELİ İCMALİ SON (3)"/>
    </sheetNames>
    <sheetDataSet>
      <sheetData sheetId="0"/>
      <sheetData sheetId="1"/>
      <sheetData sheetId="2"/>
      <sheetData sheetId="3"/>
      <sheetData sheetId="4"/>
      <sheetData sheetId="5"/>
      <sheetData sheetId="6"/>
      <sheetData sheetId="7">
        <row r="69">
          <cell r="F69">
            <v>4354296</v>
          </cell>
        </row>
        <row r="102">
          <cell r="F102">
            <v>2404000</v>
          </cell>
        </row>
        <row r="134">
          <cell r="F134">
            <v>2359349</v>
          </cell>
        </row>
        <row r="197">
          <cell r="F197">
            <v>5226336.3900000006</v>
          </cell>
        </row>
        <row r="228">
          <cell r="F228">
            <v>436000</v>
          </cell>
        </row>
        <row r="266">
          <cell r="F266">
            <v>1452292</v>
          </cell>
        </row>
        <row r="308">
          <cell r="F308">
            <v>111000</v>
          </cell>
        </row>
        <row r="344">
          <cell r="F344">
            <v>1480000</v>
          </cell>
        </row>
        <row r="373">
          <cell r="F373">
            <v>550000</v>
          </cell>
        </row>
        <row r="428">
          <cell r="F428">
            <v>1900000</v>
          </cell>
        </row>
        <row r="461">
          <cell r="F461">
            <v>284567</v>
          </cell>
        </row>
        <row r="499">
          <cell r="F499">
            <v>1506000</v>
          </cell>
        </row>
      </sheetData>
      <sheetData sheetId="8"/>
      <sheetData sheetId="9"/>
      <sheetData sheetId="10"/>
      <sheetData sheetId="11"/>
      <sheetData sheetId="12"/>
      <sheetData sheetId="13"/>
      <sheetData sheetId="14">
        <row r="19">
          <cell r="U19">
            <v>182</v>
          </cell>
        </row>
      </sheetData>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Nİ İŞLER"/>
      <sheetName val="İÇME SUYU İZLEME"/>
      <sheetName val="YOL İZLEME"/>
      <sheetName val="2005 ÖDENEK"/>
      <sheetName val="2006 ÖDENEK"/>
      <sheetName val="GRAFİKLER"/>
      <sheetName val="DEVAM EDEN İŞLER"/>
      <sheetName val="2010 KÖYDES İŞ İCMALİ"/>
      <sheetName val="2009 KÖYDES İŞ İCMALİ (2)"/>
      <sheetName val="2008 KÖYDES İŞ İCMALİ (2)"/>
    </sheetNames>
    <sheetDataSet>
      <sheetData sheetId="0" refreshError="1">
        <row r="3">
          <cell r="P3" t="str">
            <v>YOL</v>
          </cell>
          <cell r="Q3" t="str">
            <v>İÇME SUYU</v>
          </cell>
          <cell r="R3" t="str">
            <v>SULAMA</v>
          </cell>
          <cell r="S3" t="str">
            <v>KANAL</v>
          </cell>
          <cell r="X3" t="str">
            <v>DEVAM EDEN</v>
          </cell>
          <cell r="Y3" t="str">
            <v>ORTAK ALIM</v>
          </cell>
        </row>
      </sheetData>
      <sheetData sheetId="1" refreshError="1"/>
      <sheetData sheetId="2" refreshError="1"/>
      <sheetData sheetId="3" refreshError="1">
        <row r="8">
          <cell r="C8">
            <v>99999999.580690816</v>
          </cell>
          <cell r="D8">
            <v>100000000</v>
          </cell>
        </row>
      </sheetData>
      <sheetData sheetId="4" refreshError="1">
        <row r="1">
          <cell r="A1">
            <v>1000</v>
          </cell>
        </row>
      </sheetData>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ÖZET TABLO (2)"/>
      <sheetName val="TABLO 1.ETAP (2)"/>
      <sheetName val="TABLO SON DRM (3)"/>
      <sheetName val="KÖYDES 2. ETAP PROGRAMI (2)"/>
      <sheetName val="ÖZET TABLO"/>
      <sheetName val="TABLO 1.ETAP"/>
      <sheetName val="TABLO SON DRM"/>
      <sheetName val="KÖYDES 2. ETAP PROGRAMI"/>
      <sheetName val="2. ETAP PROGRAMI OLMY."/>
      <sheetName val="2. ETAP PROGRAMI YENİ İŞLER"/>
      <sheetName val="2. ETAP PROGRAMITÜM İŞLER"/>
      <sheetName val="PROGRAM"/>
      <sheetName val="PROGRAM (2)"/>
      <sheetName val="PROGRAM toplam"/>
      <sheetName val="2. ETAP PROGRAMITÜM İŞLER (2)"/>
      <sheetName val="PROGRAM toplam (2)"/>
      <sheetName val="TABLO"/>
      <sheetName val="2. ETAP PROGRAMI YENİ İŞLER 25 "/>
      <sheetName val="PROGRAM toplam 25"/>
      <sheetName val="2. etap program"/>
      <sheetName val="2. etap program deneme"/>
      <sheetName val="Sayfa1"/>
      <sheetName val="TABLO SON DRM (2)"/>
      <sheetName val="KÖYDES 2_ ETAP PROGRA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6">
          <cell r="AN6">
            <v>40000000</v>
          </cell>
        </row>
        <row r="31">
          <cell r="AC31">
            <v>9053.75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2"/>
  <sheetViews>
    <sheetView workbookViewId="0">
      <selection activeCell="I7" sqref="I7"/>
    </sheetView>
  </sheetViews>
  <sheetFormatPr defaultRowHeight="15" x14ac:dyDescent="0.25"/>
  <cols>
    <col min="3" max="3" width="30.28515625" customWidth="1"/>
    <col min="4" max="4" width="14.5703125" customWidth="1"/>
    <col min="5" max="5" width="14.7109375" customWidth="1"/>
    <col min="6" max="6" width="14.42578125" customWidth="1"/>
    <col min="7" max="7" width="12.140625" customWidth="1"/>
    <col min="8" max="8" width="16" customWidth="1"/>
    <col min="9" max="9" width="13.85546875" customWidth="1"/>
    <col min="10" max="10" width="14.7109375" customWidth="1"/>
  </cols>
  <sheetData>
    <row r="1" spans="1:31" x14ac:dyDescent="0.25">
      <c r="A1" s="6"/>
      <c r="B1" s="17"/>
      <c r="C1" s="2"/>
      <c r="D1" s="2"/>
      <c r="E1" s="2"/>
      <c r="F1" s="2"/>
      <c r="G1" s="2"/>
      <c r="H1" s="2"/>
      <c r="I1" s="2"/>
      <c r="J1" s="2"/>
      <c r="K1" s="2"/>
      <c r="L1" s="2"/>
      <c r="M1" s="2"/>
      <c r="N1" s="2"/>
      <c r="O1" s="2"/>
      <c r="P1" s="2"/>
      <c r="Q1" s="2"/>
      <c r="R1" s="2"/>
      <c r="S1" s="2"/>
      <c r="T1" s="2"/>
      <c r="U1" s="2"/>
      <c r="V1" s="2"/>
      <c r="W1" s="2"/>
      <c r="X1" s="2"/>
      <c r="Y1" s="2"/>
      <c r="Z1" s="2"/>
      <c r="AA1" s="2"/>
      <c r="AB1" s="2"/>
      <c r="AC1" s="2"/>
    </row>
    <row r="2" spans="1:31" ht="18.75" thickBot="1" x14ac:dyDescent="0.3">
      <c r="A2" s="223" t="s">
        <v>78</v>
      </c>
      <c r="B2" s="223"/>
      <c r="C2" s="223"/>
      <c r="D2" s="223"/>
      <c r="E2" s="223"/>
      <c r="F2" s="223"/>
      <c r="G2" s="223"/>
      <c r="H2" s="223"/>
      <c r="I2" s="223"/>
      <c r="J2" s="223"/>
      <c r="K2" s="7"/>
      <c r="L2" s="8"/>
      <c r="M2" s="8"/>
      <c r="N2" s="8"/>
      <c r="O2" s="2"/>
      <c r="P2" s="2"/>
      <c r="Q2" s="2"/>
      <c r="R2" s="2"/>
      <c r="S2" s="2"/>
      <c r="T2" s="2"/>
      <c r="U2" s="2"/>
      <c r="V2" s="2"/>
      <c r="W2" s="2"/>
      <c r="X2" s="2"/>
      <c r="Y2" s="2"/>
      <c r="Z2" s="2"/>
      <c r="AA2" s="2"/>
      <c r="AB2" s="2"/>
      <c r="AC2" s="2"/>
    </row>
    <row r="3" spans="1:31" ht="51.75" thickBot="1" x14ac:dyDescent="0.3">
      <c r="A3" s="224" t="s">
        <v>0</v>
      </c>
      <c r="B3" s="227" t="s">
        <v>24</v>
      </c>
      <c r="C3" s="228"/>
      <c r="D3" s="25" t="s">
        <v>79</v>
      </c>
      <c r="E3" s="26" t="s">
        <v>80</v>
      </c>
      <c r="F3" s="18" t="s">
        <v>81</v>
      </c>
      <c r="G3" s="19" t="s">
        <v>82</v>
      </c>
      <c r="H3" s="200" t="s">
        <v>83</v>
      </c>
      <c r="I3" s="23" t="s">
        <v>84</v>
      </c>
      <c r="J3" s="20" t="s">
        <v>85</v>
      </c>
      <c r="K3" s="9"/>
      <c r="L3" s="10"/>
      <c r="M3" s="9"/>
      <c r="N3" s="9"/>
      <c r="O3" s="9"/>
      <c r="P3" s="10"/>
      <c r="Q3" s="11"/>
      <c r="R3" s="11"/>
      <c r="S3" s="11"/>
      <c r="T3" s="11"/>
      <c r="U3" s="11"/>
      <c r="V3" s="11"/>
      <c r="W3" s="11"/>
      <c r="X3" s="11"/>
      <c r="Y3" s="11"/>
      <c r="Z3" s="11"/>
      <c r="AA3" s="11"/>
      <c r="AB3" s="11"/>
      <c r="AC3" s="11"/>
    </row>
    <row r="4" spans="1:31" ht="15.75" thickBot="1" x14ac:dyDescent="0.3">
      <c r="A4" s="225"/>
      <c r="B4" s="229"/>
      <c r="C4" s="230"/>
      <c r="D4" s="25" t="s">
        <v>10</v>
      </c>
      <c r="E4" s="26" t="s">
        <v>11</v>
      </c>
      <c r="F4" s="18" t="s">
        <v>12</v>
      </c>
      <c r="G4" s="19" t="s">
        <v>13</v>
      </c>
      <c r="H4" s="200" t="s">
        <v>86</v>
      </c>
      <c r="I4" s="23" t="s">
        <v>15</v>
      </c>
      <c r="J4" s="20" t="s">
        <v>134</v>
      </c>
      <c r="K4" s="9"/>
      <c r="L4" s="10"/>
      <c r="M4" s="9"/>
      <c r="N4" s="9"/>
      <c r="O4" s="9"/>
      <c r="P4" s="10"/>
      <c r="Q4" s="11"/>
      <c r="R4" s="11"/>
      <c r="S4" s="11"/>
      <c r="T4" s="11"/>
      <c r="U4" s="11"/>
      <c r="V4" s="11"/>
      <c r="W4" s="11"/>
      <c r="X4" s="11"/>
      <c r="Y4" s="11"/>
      <c r="Z4" s="11"/>
      <c r="AA4" s="11"/>
      <c r="AB4" s="11"/>
      <c r="AC4" s="11"/>
    </row>
    <row r="5" spans="1:31" ht="18.75" thickBot="1" x14ac:dyDescent="0.3">
      <c r="A5" s="225"/>
      <c r="B5" s="231" t="s">
        <v>87</v>
      </c>
      <c r="C5" s="232"/>
      <c r="D5" s="27">
        <v>2176310.16</v>
      </c>
      <c r="E5" s="27">
        <v>146748</v>
      </c>
      <c r="F5" s="27">
        <v>2176310.16</v>
      </c>
      <c r="G5" s="30">
        <v>24704.99</v>
      </c>
      <c r="H5" s="201">
        <v>1977586.59</v>
      </c>
      <c r="I5" s="31">
        <v>1639974.32</v>
      </c>
      <c r="J5" s="32">
        <f>F5+G5-I5</f>
        <v>561040.83000000031</v>
      </c>
      <c r="K5" s="14"/>
      <c r="L5" s="2"/>
      <c r="M5" s="12"/>
      <c r="N5" s="12"/>
      <c r="O5" s="12"/>
      <c r="P5" s="12"/>
      <c r="Q5" s="12"/>
      <c r="R5" s="12"/>
      <c r="S5" s="12"/>
      <c r="T5" s="12"/>
      <c r="U5" s="2"/>
      <c r="V5" s="2"/>
      <c r="W5" s="2"/>
      <c r="X5" s="2"/>
      <c r="Y5" s="2"/>
      <c r="Z5" s="2"/>
      <c r="AA5" s="2"/>
      <c r="AB5" s="2"/>
      <c r="AC5" s="2"/>
    </row>
    <row r="6" spans="1:31" ht="18.75" thickBot="1" x14ac:dyDescent="0.3">
      <c r="A6" s="225"/>
      <c r="B6" s="233" t="s">
        <v>3</v>
      </c>
      <c r="C6" s="234"/>
      <c r="D6" s="27">
        <v>8488026.9199999999</v>
      </c>
      <c r="E6" s="27"/>
      <c r="F6" s="27">
        <v>8488026.9199999999</v>
      </c>
      <c r="G6" s="30">
        <v>47933.09</v>
      </c>
      <c r="H6" s="201">
        <v>8219220.6399999997</v>
      </c>
      <c r="I6" s="31">
        <v>8142820.3799999999</v>
      </c>
      <c r="J6" s="32">
        <f t="shared" ref="J6:J21" si="0">F6+G6-I6</f>
        <v>393139.62999999989</v>
      </c>
      <c r="K6" s="14"/>
      <c r="L6" s="12"/>
      <c r="M6" s="12"/>
      <c r="N6" s="12"/>
      <c r="O6" s="12"/>
      <c r="P6" s="12"/>
      <c r="Q6" s="12"/>
      <c r="R6" s="12"/>
      <c r="S6" s="12"/>
      <c r="T6" s="12"/>
      <c r="U6" s="2"/>
      <c r="V6" s="2"/>
      <c r="W6" s="2"/>
      <c r="X6" s="2"/>
      <c r="Y6" s="2"/>
      <c r="Z6" s="2"/>
      <c r="AA6" s="2"/>
      <c r="AB6" s="2"/>
      <c r="AC6" s="2"/>
    </row>
    <row r="7" spans="1:31" ht="18.75" thickBot="1" x14ac:dyDescent="0.3">
      <c r="A7" s="225"/>
      <c r="B7" s="233" t="s">
        <v>4</v>
      </c>
      <c r="C7" s="234"/>
      <c r="D7" s="27"/>
      <c r="E7" s="28"/>
      <c r="F7" s="29"/>
      <c r="G7" s="30"/>
      <c r="H7" s="201"/>
      <c r="I7" s="31"/>
      <c r="J7" s="32">
        <f t="shared" si="0"/>
        <v>0</v>
      </c>
      <c r="K7" s="15"/>
      <c r="L7" s="12"/>
      <c r="M7" s="12"/>
      <c r="N7" s="12"/>
      <c r="O7" s="12"/>
      <c r="P7" s="12"/>
      <c r="Q7" s="12"/>
      <c r="R7" s="12"/>
      <c r="S7" s="12"/>
      <c r="T7" s="12"/>
      <c r="U7" s="2"/>
      <c r="V7" s="2"/>
      <c r="W7" s="2"/>
      <c r="X7" s="2"/>
      <c r="Y7" s="2"/>
      <c r="Z7" s="2"/>
      <c r="AA7" s="2"/>
      <c r="AB7" s="2"/>
      <c r="AC7" s="2"/>
    </row>
    <row r="8" spans="1:31" ht="18.75" thickBot="1" x14ac:dyDescent="0.3">
      <c r="A8" s="225"/>
      <c r="B8" s="235" t="s">
        <v>5</v>
      </c>
      <c r="C8" s="236"/>
      <c r="D8" s="27"/>
      <c r="E8" s="28"/>
      <c r="F8" s="29"/>
      <c r="G8" s="30"/>
      <c r="H8" s="201"/>
      <c r="I8" s="31"/>
      <c r="J8" s="32">
        <f t="shared" si="0"/>
        <v>0</v>
      </c>
      <c r="K8" s="15"/>
      <c r="L8" s="12"/>
      <c r="M8" s="12"/>
      <c r="N8" s="12"/>
      <c r="O8" s="12"/>
      <c r="P8" s="12"/>
      <c r="Q8" s="12"/>
      <c r="R8" s="12"/>
      <c r="S8" s="12"/>
      <c r="T8" s="12"/>
      <c r="U8" s="2"/>
      <c r="V8" s="2"/>
      <c r="W8" s="2"/>
      <c r="X8" s="2"/>
      <c r="Y8" s="2"/>
      <c r="Z8" s="2"/>
      <c r="AA8" s="2"/>
      <c r="AB8" s="2"/>
      <c r="AC8" s="2"/>
    </row>
    <row r="9" spans="1:31" ht="18.75" customHeight="1" thickBot="1" x14ac:dyDescent="0.3">
      <c r="A9" s="226"/>
      <c r="B9" s="243" t="s">
        <v>88</v>
      </c>
      <c r="C9" s="209" t="s">
        <v>89</v>
      </c>
      <c r="D9" s="208">
        <v>91882.12</v>
      </c>
      <c r="E9" s="28"/>
      <c r="F9" s="29">
        <v>91882.12</v>
      </c>
      <c r="G9" s="30"/>
      <c r="H9" s="201"/>
      <c r="I9" s="31">
        <v>91882.12</v>
      </c>
      <c r="J9" s="32">
        <f t="shared" si="0"/>
        <v>0</v>
      </c>
      <c r="K9" s="16"/>
      <c r="L9" s="12"/>
      <c r="M9" s="12"/>
      <c r="N9" s="12"/>
      <c r="O9" s="12"/>
      <c r="P9" s="12"/>
      <c r="Q9" s="12"/>
      <c r="R9" s="12"/>
      <c r="S9" s="12"/>
      <c r="T9" s="12"/>
      <c r="U9" s="2"/>
      <c r="V9" s="2"/>
      <c r="W9" s="2"/>
      <c r="X9" s="2"/>
      <c r="Y9" s="2"/>
      <c r="Z9" s="2"/>
      <c r="AA9" s="2"/>
      <c r="AB9" s="2"/>
      <c r="AC9" s="2"/>
    </row>
    <row r="10" spans="1:31" ht="18.75" thickBot="1" x14ac:dyDescent="0.3">
      <c r="A10" s="226"/>
      <c r="B10" s="244"/>
      <c r="C10" s="210" t="s">
        <v>90</v>
      </c>
      <c r="D10" s="208"/>
      <c r="E10" s="28"/>
      <c r="F10" s="29"/>
      <c r="G10" s="30"/>
      <c r="H10" s="201"/>
      <c r="I10" s="31"/>
      <c r="J10" s="32">
        <f t="shared" si="0"/>
        <v>0</v>
      </c>
      <c r="K10" s="16"/>
      <c r="L10" s="12"/>
      <c r="M10" s="12"/>
      <c r="N10" s="12"/>
      <c r="O10" s="12"/>
      <c r="P10" s="12"/>
      <c r="Q10" s="12"/>
      <c r="R10" s="12"/>
      <c r="S10" s="12"/>
      <c r="T10" s="12"/>
      <c r="U10" s="2"/>
      <c r="V10" s="2"/>
      <c r="W10" s="2"/>
      <c r="X10" s="2"/>
      <c r="Y10" s="2"/>
      <c r="Z10" s="2"/>
      <c r="AA10" s="2"/>
      <c r="AB10" s="2"/>
      <c r="AC10" s="2"/>
    </row>
    <row r="11" spans="1:31" ht="18.75" thickBot="1" x14ac:dyDescent="0.3">
      <c r="A11" s="226"/>
      <c r="B11" s="244"/>
      <c r="C11" s="210" t="s">
        <v>91</v>
      </c>
      <c r="D11" s="208"/>
      <c r="E11" s="28"/>
      <c r="F11" s="29"/>
      <c r="G11" s="30"/>
      <c r="H11" s="201"/>
      <c r="I11" s="31"/>
      <c r="J11" s="32">
        <f t="shared" si="0"/>
        <v>0</v>
      </c>
      <c r="K11" s="16"/>
      <c r="L11" s="12"/>
      <c r="M11" s="12"/>
      <c r="N11" s="12"/>
      <c r="O11" s="12"/>
      <c r="P11" s="12"/>
      <c r="Q11" s="12"/>
      <c r="R11" s="12"/>
      <c r="S11" s="12"/>
      <c r="T11" s="12"/>
      <c r="U11" s="2"/>
      <c r="V11" s="2"/>
      <c r="W11" s="2"/>
      <c r="X11" s="2"/>
      <c r="Y11" s="2"/>
      <c r="Z11" s="2"/>
      <c r="AA11" s="2"/>
      <c r="AB11" s="2"/>
      <c r="AC11" s="2"/>
    </row>
    <row r="12" spans="1:31" ht="18.75" thickBot="1" x14ac:dyDescent="0.3">
      <c r="A12" s="226"/>
      <c r="B12" s="244"/>
      <c r="C12" s="210" t="s">
        <v>92</v>
      </c>
      <c r="D12" s="208">
        <v>4609808.8</v>
      </c>
      <c r="E12" s="28"/>
      <c r="F12" s="29">
        <v>4609808.8</v>
      </c>
      <c r="G12" s="30"/>
      <c r="H12" s="201"/>
      <c r="I12" s="31">
        <v>4609808.8</v>
      </c>
      <c r="J12" s="32">
        <f t="shared" si="0"/>
        <v>0</v>
      </c>
      <c r="K12" s="16"/>
      <c r="L12" s="12"/>
      <c r="M12" s="12"/>
      <c r="N12" s="12"/>
      <c r="O12" s="12"/>
      <c r="P12" s="12"/>
      <c r="Q12" s="12"/>
      <c r="R12" s="12"/>
      <c r="S12" s="12"/>
      <c r="T12" s="12"/>
      <c r="U12" s="2"/>
      <c r="V12" s="2"/>
      <c r="W12" s="2"/>
      <c r="X12" s="2"/>
      <c r="Y12" s="2"/>
      <c r="Z12" s="2"/>
      <c r="AA12" s="2"/>
      <c r="AB12" s="2"/>
      <c r="AC12" s="2"/>
    </row>
    <row r="13" spans="1:31" ht="18.75" thickBot="1" x14ac:dyDescent="0.3">
      <c r="A13" s="226"/>
      <c r="B13" s="244"/>
      <c r="C13" s="211" t="s">
        <v>93</v>
      </c>
      <c r="D13" s="208"/>
      <c r="E13" s="28"/>
      <c r="F13" s="29"/>
      <c r="G13" s="30"/>
      <c r="H13" s="201"/>
      <c r="I13" s="31"/>
      <c r="J13" s="32">
        <f t="shared" si="0"/>
        <v>0</v>
      </c>
      <c r="K13" s="16"/>
      <c r="L13" s="12"/>
      <c r="M13" s="12"/>
      <c r="N13" s="12"/>
      <c r="O13" s="12"/>
      <c r="P13" s="12"/>
      <c r="Q13" s="12"/>
      <c r="R13" s="12"/>
      <c r="S13" s="12"/>
      <c r="T13" s="12"/>
      <c r="U13" s="2"/>
      <c r="V13" s="2"/>
      <c r="W13" s="2"/>
      <c r="X13" s="2"/>
      <c r="Y13" s="2"/>
      <c r="Z13" s="2"/>
      <c r="AA13" s="2"/>
      <c r="AB13" s="2"/>
      <c r="AC13" s="2"/>
    </row>
    <row r="14" spans="1:31" ht="18.75" thickBot="1" x14ac:dyDescent="0.3">
      <c r="A14" s="226"/>
      <c r="B14" s="244"/>
      <c r="C14" s="211" t="s">
        <v>94</v>
      </c>
      <c r="D14" s="208"/>
      <c r="E14" s="28"/>
      <c r="F14" s="29"/>
      <c r="G14" s="30"/>
      <c r="H14" s="201"/>
      <c r="I14" s="31"/>
      <c r="J14" s="32">
        <f t="shared" si="0"/>
        <v>0</v>
      </c>
      <c r="K14" s="16"/>
      <c r="L14" s="12"/>
      <c r="M14" s="12"/>
      <c r="N14" s="12"/>
      <c r="O14" s="12"/>
      <c r="P14" s="12"/>
      <c r="Q14" s="12"/>
      <c r="R14" s="12"/>
      <c r="S14" s="12"/>
      <c r="T14" s="12"/>
      <c r="U14" s="2"/>
      <c r="V14" s="2"/>
      <c r="W14" s="2"/>
      <c r="X14" s="2"/>
      <c r="Y14" s="2"/>
      <c r="Z14" s="2"/>
      <c r="AA14" s="2"/>
      <c r="AB14" s="2"/>
      <c r="AC14" s="2"/>
      <c r="AD14" s="2"/>
      <c r="AE14" s="2"/>
    </row>
    <row r="15" spans="1:31" ht="18.75" thickBot="1" x14ac:dyDescent="0.3">
      <c r="A15" s="226"/>
      <c r="B15" s="244"/>
      <c r="C15" s="211" t="s">
        <v>95</v>
      </c>
      <c r="D15" s="208"/>
      <c r="E15" s="28"/>
      <c r="F15" s="29"/>
      <c r="G15" s="30"/>
      <c r="H15" s="201"/>
      <c r="I15" s="31"/>
      <c r="J15" s="32">
        <f t="shared" si="0"/>
        <v>0</v>
      </c>
      <c r="K15" s="16"/>
      <c r="L15" s="12"/>
      <c r="M15" s="12"/>
      <c r="N15" s="12"/>
      <c r="O15" s="12"/>
      <c r="P15" s="12"/>
      <c r="Q15" s="12"/>
      <c r="R15" s="12"/>
      <c r="S15" s="12"/>
      <c r="T15" s="12"/>
      <c r="U15" s="2"/>
      <c r="V15" s="2"/>
      <c r="W15" s="2"/>
      <c r="X15" s="2"/>
      <c r="Y15" s="2"/>
      <c r="Z15" s="2"/>
      <c r="AA15" s="2"/>
      <c r="AB15" s="2"/>
      <c r="AC15" s="2"/>
      <c r="AD15" s="2"/>
      <c r="AE15" s="2"/>
    </row>
    <row r="16" spans="1:31" ht="18.75" thickBot="1" x14ac:dyDescent="0.3">
      <c r="A16" s="226"/>
      <c r="B16" s="244"/>
      <c r="C16" s="211" t="s">
        <v>96</v>
      </c>
      <c r="D16" s="208"/>
      <c r="E16" s="28"/>
      <c r="F16" s="29"/>
      <c r="G16" s="30"/>
      <c r="H16" s="201"/>
      <c r="I16" s="31"/>
      <c r="J16" s="32">
        <f t="shared" si="0"/>
        <v>0</v>
      </c>
      <c r="K16" s="14"/>
      <c r="L16" s="12"/>
      <c r="M16" s="12"/>
      <c r="N16" s="12"/>
      <c r="O16" s="12"/>
      <c r="P16" s="12"/>
      <c r="Q16" s="12"/>
      <c r="R16" s="12"/>
      <c r="S16" s="12"/>
      <c r="T16" s="12"/>
      <c r="U16" s="3"/>
      <c r="V16" s="3"/>
      <c r="W16" s="3"/>
      <c r="X16" s="3"/>
      <c r="Y16" s="3"/>
      <c r="Z16" s="3"/>
      <c r="AA16" s="3"/>
      <c r="AB16" s="3"/>
      <c r="AC16" s="4"/>
      <c r="AD16" s="4"/>
      <c r="AE16" s="4"/>
    </row>
    <row r="17" spans="1:31" ht="18.75" thickBot="1" x14ac:dyDescent="0.3">
      <c r="A17" s="226"/>
      <c r="B17" s="244"/>
      <c r="C17" s="211" t="s">
        <v>97</v>
      </c>
      <c r="D17" s="208"/>
      <c r="E17" s="28"/>
      <c r="F17" s="29"/>
      <c r="G17" s="30"/>
      <c r="H17" s="201"/>
      <c r="I17" s="31"/>
      <c r="J17" s="32">
        <f t="shared" si="0"/>
        <v>0</v>
      </c>
      <c r="K17" s="14"/>
      <c r="L17" s="12"/>
      <c r="M17" s="12"/>
      <c r="N17" s="12"/>
      <c r="O17" s="12"/>
      <c r="P17" s="12"/>
      <c r="Q17" s="12"/>
      <c r="R17" s="12"/>
      <c r="S17" s="12"/>
      <c r="T17" s="12"/>
      <c r="U17" s="3"/>
      <c r="V17" s="3"/>
      <c r="W17" s="3"/>
      <c r="X17" s="3"/>
      <c r="Y17" s="3"/>
      <c r="Z17" s="3"/>
      <c r="AA17" s="3"/>
      <c r="AB17" s="3"/>
      <c r="AC17" s="4"/>
      <c r="AD17" s="4"/>
      <c r="AE17" s="4"/>
    </row>
    <row r="18" spans="1:31" ht="18.75" thickBot="1" x14ac:dyDescent="0.3">
      <c r="A18" s="226"/>
      <c r="B18" s="244"/>
      <c r="C18" s="211" t="s">
        <v>136</v>
      </c>
      <c r="D18" s="208"/>
      <c r="E18" s="28"/>
      <c r="F18" s="29"/>
      <c r="G18" s="30"/>
      <c r="H18" s="201"/>
      <c r="I18" s="31"/>
      <c r="J18" s="32">
        <f t="shared" si="0"/>
        <v>0</v>
      </c>
      <c r="K18" s="14"/>
      <c r="L18" s="12"/>
      <c r="M18" s="12"/>
      <c r="N18" s="12"/>
      <c r="O18" s="12"/>
      <c r="P18" s="12"/>
      <c r="Q18" s="12"/>
      <c r="R18" s="12"/>
      <c r="S18" s="12"/>
      <c r="T18" s="12"/>
      <c r="U18" s="3"/>
      <c r="V18" s="3"/>
      <c r="W18" s="3"/>
      <c r="X18" s="3"/>
      <c r="Y18" s="3"/>
      <c r="Z18" s="3"/>
      <c r="AA18" s="3"/>
      <c r="AB18" s="3"/>
      <c r="AC18" s="4"/>
      <c r="AD18" s="4"/>
      <c r="AE18" s="4"/>
    </row>
    <row r="19" spans="1:31" ht="18.75" thickBot="1" x14ac:dyDescent="0.3">
      <c r="A19" s="226"/>
      <c r="B19" s="244"/>
      <c r="C19" s="211" t="s">
        <v>98</v>
      </c>
      <c r="D19" s="208"/>
      <c r="E19" s="28"/>
      <c r="F19" s="29"/>
      <c r="G19" s="30"/>
      <c r="H19" s="201"/>
      <c r="I19" s="31"/>
      <c r="J19" s="32">
        <f t="shared" si="0"/>
        <v>0</v>
      </c>
      <c r="K19" s="14"/>
      <c r="L19" s="12"/>
      <c r="M19" s="12"/>
      <c r="N19" s="12"/>
      <c r="O19" s="12"/>
      <c r="P19" s="12"/>
      <c r="Q19" s="12"/>
      <c r="R19" s="12"/>
      <c r="S19" s="12"/>
      <c r="T19" s="12"/>
      <c r="U19" s="3"/>
      <c r="V19" s="3"/>
      <c r="W19" s="3"/>
      <c r="X19" s="3"/>
      <c r="Y19" s="3"/>
      <c r="Z19" s="3"/>
      <c r="AA19" s="3"/>
      <c r="AB19" s="3"/>
      <c r="AC19" s="4"/>
      <c r="AD19" s="4"/>
      <c r="AE19" s="4"/>
    </row>
    <row r="20" spans="1:31" ht="18.75" thickBot="1" x14ac:dyDescent="0.3">
      <c r="A20" s="202"/>
      <c r="B20" s="244"/>
      <c r="C20" s="211" t="s">
        <v>135</v>
      </c>
      <c r="D20" s="208"/>
      <c r="E20" s="203"/>
      <c r="F20" s="204"/>
      <c r="G20" s="205"/>
      <c r="H20" s="206"/>
      <c r="I20" s="207"/>
      <c r="J20" s="32">
        <f t="shared" si="0"/>
        <v>0</v>
      </c>
      <c r="K20" s="14"/>
      <c r="L20" s="12"/>
      <c r="M20" s="12"/>
      <c r="N20" s="12"/>
      <c r="O20" s="12"/>
      <c r="P20" s="12"/>
      <c r="Q20" s="12"/>
      <c r="R20" s="12"/>
      <c r="S20" s="12"/>
      <c r="T20" s="12"/>
      <c r="U20" s="3"/>
      <c r="V20" s="3"/>
      <c r="W20" s="3"/>
      <c r="X20" s="3"/>
      <c r="Y20" s="3"/>
      <c r="Z20" s="3"/>
      <c r="AA20" s="3"/>
      <c r="AB20" s="3"/>
      <c r="AC20" s="4"/>
      <c r="AD20" s="4"/>
      <c r="AE20" s="4"/>
    </row>
    <row r="21" spans="1:31" ht="18.75" thickBot="1" x14ac:dyDescent="0.3">
      <c r="A21" s="202"/>
      <c r="B21" s="245"/>
      <c r="C21" s="212" t="s">
        <v>137</v>
      </c>
      <c r="D21" s="208"/>
      <c r="E21" s="203"/>
      <c r="F21" s="204"/>
      <c r="G21" s="205"/>
      <c r="H21" s="206"/>
      <c r="I21" s="207"/>
      <c r="J21" s="32">
        <f t="shared" si="0"/>
        <v>0</v>
      </c>
      <c r="K21" s="14"/>
      <c r="L21" s="12"/>
      <c r="M21" s="12"/>
      <c r="N21" s="12"/>
      <c r="O21" s="12"/>
      <c r="P21" s="12"/>
      <c r="Q21" s="12"/>
      <c r="R21" s="12"/>
      <c r="S21" s="12"/>
      <c r="T21" s="12"/>
      <c r="U21" s="3"/>
      <c r="V21" s="3"/>
      <c r="W21" s="3"/>
      <c r="X21" s="3"/>
      <c r="Y21" s="3"/>
      <c r="Z21" s="3"/>
      <c r="AA21" s="3"/>
      <c r="AB21" s="3"/>
      <c r="AC21" s="4"/>
      <c r="AD21" s="4"/>
      <c r="AE21" s="4"/>
    </row>
    <row r="22" spans="1:31" ht="16.5" thickBot="1" x14ac:dyDescent="0.3">
      <c r="A22" s="237" t="s">
        <v>9</v>
      </c>
      <c r="B22" s="238"/>
      <c r="C22" s="239"/>
      <c r="D22" s="27">
        <f t="shared" ref="D22:J22" si="1">SUM(D5:D19)</f>
        <v>15366028</v>
      </c>
      <c r="E22" s="27">
        <f t="shared" si="1"/>
        <v>146748</v>
      </c>
      <c r="F22" s="27">
        <f t="shared" si="1"/>
        <v>15366028</v>
      </c>
      <c r="G22" s="27">
        <f t="shared" si="1"/>
        <v>72638.080000000002</v>
      </c>
      <c r="H22" s="27">
        <f t="shared" si="1"/>
        <v>10196807.23</v>
      </c>
      <c r="I22" s="27">
        <f t="shared" si="1"/>
        <v>14484485.619999997</v>
      </c>
      <c r="J22" s="27">
        <f t="shared" si="1"/>
        <v>954180.4600000002</v>
      </c>
      <c r="K22" s="5"/>
      <c r="L22" s="5"/>
      <c r="M22" s="5"/>
      <c r="N22" s="5"/>
      <c r="O22" s="5"/>
      <c r="P22" s="3"/>
      <c r="Q22" s="3"/>
      <c r="R22" s="3"/>
      <c r="S22" s="3"/>
      <c r="T22" s="3"/>
      <c r="U22" s="3"/>
      <c r="V22" s="3"/>
      <c r="W22" s="3"/>
      <c r="X22" s="3"/>
      <c r="Y22" s="3"/>
      <c r="Z22" s="3"/>
      <c r="AA22" s="3"/>
      <c r="AB22" s="3"/>
      <c r="AC22" s="4"/>
      <c r="AD22" s="4"/>
      <c r="AE22" s="4"/>
    </row>
    <row r="23" spans="1:31" x14ac:dyDescent="0.25">
      <c r="A23" s="2"/>
      <c r="B23" s="2"/>
      <c r="C23" s="4"/>
      <c r="D23" s="2"/>
      <c r="E23" s="24"/>
      <c r="F23" s="2"/>
      <c r="G23" s="2"/>
      <c r="H23" s="2"/>
      <c r="I23" s="2"/>
      <c r="J23" s="3"/>
      <c r="K23" s="3"/>
      <c r="L23" s="3"/>
      <c r="M23" s="3"/>
      <c r="N23" s="3"/>
      <c r="O23" s="3"/>
      <c r="P23" s="2"/>
      <c r="Q23" s="2"/>
      <c r="R23" s="2"/>
      <c r="S23" s="2"/>
      <c r="T23" s="2"/>
      <c r="U23" s="4"/>
      <c r="V23" s="4"/>
      <c r="W23" s="4"/>
      <c r="X23" s="4"/>
      <c r="Y23" s="4"/>
      <c r="Z23" s="4"/>
      <c r="AA23" s="4"/>
      <c r="AB23" s="4"/>
      <c r="AC23" s="2"/>
      <c r="AD23" s="2"/>
      <c r="AE23" s="2"/>
    </row>
    <row r="24" spans="1:31" x14ac:dyDescent="0.25">
      <c r="A24" s="240" t="s">
        <v>99</v>
      </c>
      <c r="B24" s="240"/>
      <c r="C24" s="240"/>
      <c r="D24" s="240"/>
      <c r="E24" s="240"/>
      <c r="F24" s="240"/>
      <c r="G24" s="240"/>
      <c r="H24" s="240"/>
      <c r="I24" s="240"/>
      <c r="J24" s="240"/>
      <c r="K24" s="13"/>
      <c r="L24" s="13"/>
      <c r="M24" s="13"/>
      <c r="N24" s="13"/>
      <c r="O24" s="13"/>
      <c r="P24" s="21"/>
      <c r="Q24" s="21"/>
      <c r="R24" s="21"/>
      <c r="S24" s="21"/>
      <c r="T24" s="21"/>
      <c r="U24" s="21"/>
      <c r="V24" s="21"/>
      <c r="W24" s="21"/>
      <c r="X24" s="21"/>
      <c r="Y24" s="21"/>
      <c r="Z24" s="21"/>
      <c r="AA24" s="21"/>
      <c r="AB24" s="21"/>
      <c r="AC24" s="22"/>
      <c r="AD24" s="22"/>
      <c r="AE24" s="22"/>
    </row>
    <row r="25" spans="1:31" ht="33.75" customHeight="1" x14ac:dyDescent="0.25">
      <c r="A25" s="241" t="s">
        <v>100</v>
      </c>
      <c r="B25" s="241"/>
      <c r="C25" s="241"/>
      <c r="D25" s="241"/>
      <c r="E25" s="241"/>
      <c r="F25" s="241"/>
      <c r="G25" s="241"/>
      <c r="H25" s="241"/>
      <c r="I25" s="241"/>
      <c r="J25" s="241"/>
      <c r="K25" s="13"/>
      <c r="L25" s="13"/>
      <c r="M25" s="13"/>
      <c r="N25" s="13"/>
      <c r="O25" s="13"/>
      <c r="P25" s="21"/>
      <c r="Q25" s="21"/>
      <c r="R25" s="21"/>
      <c r="S25" s="21"/>
      <c r="T25" s="21"/>
      <c r="U25" s="21"/>
      <c r="V25" s="21"/>
      <c r="W25" s="21"/>
      <c r="X25" s="21"/>
      <c r="Y25" s="21"/>
      <c r="Z25" s="21"/>
      <c r="AA25" s="21"/>
      <c r="AB25" s="21"/>
      <c r="AC25" s="22"/>
      <c r="AD25" s="22"/>
      <c r="AE25" s="22"/>
    </row>
    <row r="26" spans="1:31" x14ac:dyDescent="0.25">
      <c r="A26" s="242" t="s">
        <v>101</v>
      </c>
      <c r="B26" s="242"/>
      <c r="C26" s="242"/>
      <c r="D26" s="242"/>
      <c r="E26" s="242"/>
      <c r="F26" s="242"/>
      <c r="G26" s="242"/>
      <c r="H26" s="242"/>
      <c r="I26" s="242"/>
      <c r="J26" s="242"/>
      <c r="K26" s="13"/>
      <c r="L26" s="13"/>
      <c r="M26" s="13"/>
      <c r="N26" s="13"/>
      <c r="O26" s="13"/>
      <c r="P26" s="21"/>
      <c r="Q26" s="21"/>
      <c r="R26" s="21"/>
      <c r="S26" s="21"/>
      <c r="T26" s="21"/>
      <c r="U26" s="21"/>
      <c r="V26" s="21"/>
      <c r="W26" s="21"/>
      <c r="X26" s="21"/>
      <c r="Y26" s="21"/>
      <c r="Z26" s="21"/>
      <c r="AA26" s="21"/>
      <c r="AB26" s="21"/>
      <c r="AC26" s="22"/>
      <c r="AD26" s="22"/>
      <c r="AE26" s="22"/>
    </row>
    <row r="27" spans="1:31" x14ac:dyDescent="0.25">
      <c r="A27" s="221" t="s">
        <v>107</v>
      </c>
      <c r="B27" s="222"/>
      <c r="C27" s="222"/>
      <c r="D27" s="222"/>
      <c r="E27" s="222"/>
      <c r="F27" s="222"/>
      <c r="G27" s="222"/>
      <c r="H27" s="222"/>
      <c r="I27" s="222"/>
      <c r="J27" s="222"/>
      <c r="K27" s="13"/>
      <c r="L27" s="13"/>
      <c r="M27" s="13"/>
      <c r="N27" s="13"/>
      <c r="O27" s="13"/>
      <c r="P27" s="21"/>
      <c r="Q27" s="21"/>
      <c r="R27" s="21"/>
      <c r="S27" s="21"/>
      <c r="T27" s="21"/>
      <c r="U27" s="21"/>
      <c r="V27" s="21"/>
      <c r="W27" s="21"/>
      <c r="X27" s="21"/>
      <c r="Y27" s="21"/>
      <c r="Z27" s="21"/>
      <c r="AA27" s="21"/>
      <c r="AB27" s="21"/>
      <c r="AC27" s="22"/>
      <c r="AD27" s="22"/>
      <c r="AE27" s="22"/>
    </row>
    <row r="28" spans="1:31" x14ac:dyDescent="0.25">
      <c r="A28" s="213" t="s">
        <v>102</v>
      </c>
      <c r="B28" s="214"/>
      <c r="C28" s="214"/>
      <c r="D28" s="214"/>
      <c r="E28" s="214"/>
      <c r="F28" s="214"/>
      <c r="G28" s="214"/>
      <c r="H28" s="214"/>
      <c r="I28" s="214"/>
      <c r="J28" s="215"/>
      <c r="K28" s="13"/>
      <c r="L28" s="13"/>
      <c r="M28" s="13"/>
      <c r="N28" s="13"/>
      <c r="O28" s="13"/>
      <c r="P28" s="21"/>
      <c r="Q28" s="21"/>
      <c r="R28" s="21"/>
      <c r="S28" s="21"/>
      <c r="T28" s="21"/>
      <c r="U28" s="21"/>
      <c r="V28" s="21"/>
      <c r="W28" s="21"/>
      <c r="X28" s="21"/>
      <c r="Y28" s="21"/>
      <c r="Z28" s="21"/>
      <c r="AA28" s="21"/>
      <c r="AB28" s="21"/>
      <c r="AC28" s="22"/>
      <c r="AD28" s="22"/>
      <c r="AE28" s="22"/>
    </row>
    <row r="29" spans="1:31" x14ac:dyDescent="0.25">
      <c r="A29" s="216" t="s">
        <v>103</v>
      </c>
      <c r="B29" s="217"/>
      <c r="C29" s="217"/>
      <c r="D29" s="217"/>
      <c r="E29" s="217"/>
      <c r="F29" s="217"/>
      <c r="G29" s="217"/>
      <c r="H29" s="217"/>
      <c r="I29" s="217"/>
      <c r="J29" s="217"/>
      <c r="K29" s="13"/>
      <c r="L29" s="13"/>
      <c r="M29" s="13"/>
      <c r="N29" s="13"/>
      <c r="O29" s="13"/>
      <c r="P29" s="21"/>
      <c r="Q29" s="21"/>
      <c r="R29" s="21"/>
      <c r="S29" s="21"/>
      <c r="T29" s="21"/>
      <c r="U29" s="21"/>
      <c r="V29" s="21"/>
      <c r="W29" s="21"/>
      <c r="X29" s="21"/>
      <c r="Y29" s="21"/>
      <c r="Z29" s="21"/>
      <c r="AA29" s="21"/>
      <c r="AB29" s="21"/>
      <c r="AC29" s="22"/>
      <c r="AD29" s="22"/>
      <c r="AE29" s="22"/>
    </row>
    <row r="30" spans="1:31" x14ac:dyDescent="0.25">
      <c r="A30" s="218" t="s">
        <v>104</v>
      </c>
      <c r="B30" s="218"/>
      <c r="C30" s="218"/>
      <c r="D30" s="218"/>
      <c r="E30" s="218"/>
      <c r="F30" s="218"/>
      <c r="G30" s="218"/>
      <c r="H30" s="218"/>
      <c r="I30" s="218"/>
      <c r="J30" s="218"/>
      <c r="K30" s="13"/>
      <c r="L30" s="13"/>
      <c r="M30" s="13"/>
      <c r="N30" s="13"/>
      <c r="O30" s="13"/>
      <c r="P30" s="21"/>
      <c r="Q30" s="21"/>
      <c r="R30" s="21"/>
      <c r="S30" s="21"/>
      <c r="T30" s="21"/>
      <c r="U30" s="21"/>
      <c r="V30" s="21"/>
      <c r="W30" s="21"/>
      <c r="X30" s="21"/>
      <c r="Y30" s="21"/>
      <c r="Z30" s="21"/>
      <c r="AA30" s="21"/>
      <c r="AB30" s="21"/>
      <c r="AC30" s="22"/>
      <c r="AD30" s="22"/>
      <c r="AE30" s="22"/>
    </row>
    <row r="31" spans="1:31" ht="36.75" customHeight="1" x14ac:dyDescent="0.25">
      <c r="A31" s="219" t="s">
        <v>105</v>
      </c>
      <c r="B31" s="219"/>
      <c r="C31" s="219"/>
      <c r="D31" s="219"/>
      <c r="E31" s="219"/>
      <c r="F31" s="219"/>
      <c r="G31" s="219"/>
      <c r="H31" s="219"/>
      <c r="I31" s="219"/>
      <c r="J31" s="219"/>
      <c r="K31" s="13"/>
      <c r="L31" s="13"/>
      <c r="M31" s="13"/>
      <c r="N31" s="13"/>
      <c r="O31" s="13"/>
      <c r="P31" s="21"/>
      <c r="Q31" s="21"/>
      <c r="R31" s="21"/>
      <c r="S31" s="21"/>
      <c r="T31" s="21"/>
      <c r="U31" s="21"/>
      <c r="V31" s="21"/>
      <c r="W31" s="21"/>
      <c r="X31" s="21"/>
      <c r="Y31" s="21"/>
      <c r="Z31" s="21"/>
      <c r="AA31" s="21"/>
      <c r="AB31" s="21"/>
      <c r="AC31" s="22"/>
      <c r="AD31" s="22"/>
      <c r="AE31" s="22"/>
    </row>
    <row r="32" spans="1:31" ht="40.5" customHeight="1" x14ac:dyDescent="0.25">
      <c r="A32" s="220" t="s">
        <v>106</v>
      </c>
      <c r="B32" s="219"/>
      <c r="C32" s="219"/>
      <c r="D32" s="219"/>
      <c r="E32" s="219"/>
      <c r="F32" s="219"/>
      <c r="G32" s="219"/>
      <c r="H32" s="219"/>
      <c r="I32" s="219"/>
      <c r="J32" s="219"/>
      <c r="K32" s="13"/>
      <c r="L32" s="13"/>
      <c r="M32" s="13"/>
      <c r="N32" s="13"/>
      <c r="O32" s="13"/>
      <c r="P32" s="21"/>
      <c r="Q32" s="21"/>
      <c r="R32" s="21"/>
      <c r="S32" s="21"/>
      <c r="T32" s="21"/>
      <c r="U32" s="21"/>
      <c r="V32" s="21"/>
      <c r="W32" s="21"/>
      <c r="X32" s="21"/>
      <c r="Y32" s="21"/>
      <c r="Z32" s="21"/>
      <c r="AA32" s="21"/>
      <c r="AB32" s="21"/>
    </row>
  </sheetData>
  <mergeCells count="18">
    <mergeCell ref="A27:J27"/>
    <mergeCell ref="A2:J2"/>
    <mergeCell ref="A3:A19"/>
    <mergeCell ref="B3:C4"/>
    <mergeCell ref="B5:C5"/>
    <mergeCell ref="B6:C6"/>
    <mergeCell ref="B7:C7"/>
    <mergeCell ref="B8:C8"/>
    <mergeCell ref="A22:C22"/>
    <mergeCell ref="A24:J24"/>
    <mergeCell ref="A25:J25"/>
    <mergeCell ref="A26:J26"/>
    <mergeCell ref="B9:B21"/>
    <mergeCell ref="A28:J28"/>
    <mergeCell ref="A29:J29"/>
    <mergeCell ref="A30:J30"/>
    <mergeCell ref="A31:J31"/>
    <mergeCell ref="A32:J32"/>
  </mergeCells>
  <pageMargins left="0.7" right="0.7" top="0.75" bottom="0.75" header="0.3" footer="0.3"/>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tabSelected="1" view="pageBreakPreview" zoomScale="70" zoomScaleNormal="75" zoomScaleSheetLayoutView="70" workbookViewId="0">
      <selection activeCell="H7" sqref="H7"/>
    </sheetView>
  </sheetViews>
  <sheetFormatPr defaultRowHeight="12.75" x14ac:dyDescent="0.2"/>
  <cols>
    <col min="1" max="1" width="14.7109375" style="4" customWidth="1"/>
    <col min="2" max="2" width="4.85546875" style="4" customWidth="1"/>
    <col min="3" max="3" width="21.140625" style="3" customWidth="1"/>
    <col min="4" max="4" width="13.42578125" style="3" customWidth="1"/>
    <col min="5" max="5" width="11.7109375" style="5" customWidth="1"/>
    <col min="6" max="6" width="11.85546875" style="5" customWidth="1"/>
    <col min="7" max="7" width="13.28515625" style="5" customWidth="1"/>
    <col min="8" max="8" width="12.5703125" style="5" customWidth="1"/>
    <col min="9" max="10" width="13" style="5" customWidth="1"/>
    <col min="11" max="11" width="11.85546875" style="5" customWidth="1"/>
    <col min="12" max="13" width="12.5703125" style="5" customWidth="1"/>
    <col min="14" max="14" width="11.42578125" style="5" customWidth="1"/>
    <col min="15" max="15" width="11.28515625" style="3" customWidth="1"/>
    <col min="16" max="16" width="12.5703125" style="3" customWidth="1"/>
    <col min="17" max="17" width="12.28515625" style="3" customWidth="1"/>
    <col min="18" max="18" width="12.42578125" style="3" customWidth="1"/>
    <col min="19" max="19" width="14.28515625" style="3" customWidth="1"/>
    <col min="20" max="20" width="12.85546875" style="3" customWidth="1"/>
    <col min="21" max="29" width="9.140625" style="3"/>
    <col min="30" max="256" width="9.140625" style="4"/>
    <col min="257" max="257" width="12.42578125" style="4" customWidth="1"/>
    <col min="258" max="258" width="4.85546875" style="4" customWidth="1"/>
    <col min="259" max="259" width="19.28515625" style="4" customWidth="1"/>
    <col min="260" max="260" width="13.42578125" style="4" customWidth="1"/>
    <col min="261" max="261" width="11.7109375" style="4" customWidth="1"/>
    <col min="262" max="262" width="11" style="4" customWidth="1"/>
    <col min="263" max="263" width="13.28515625" style="4" customWidth="1"/>
    <col min="264" max="264" width="12.5703125" style="4" customWidth="1"/>
    <col min="265" max="266" width="13" style="4" customWidth="1"/>
    <col min="267" max="267" width="11.85546875" style="4" customWidth="1"/>
    <col min="268" max="269" width="12.5703125" style="4" customWidth="1"/>
    <col min="270" max="270" width="11.42578125" style="4" customWidth="1"/>
    <col min="271" max="271" width="11.28515625" style="4" customWidth="1"/>
    <col min="272" max="272" width="12.5703125" style="4" customWidth="1"/>
    <col min="273" max="273" width="12.28515625" style="4" customWidth="1"/>
    <col min="274" max="274" width="11.5703125" style="4" customWidth="1"/>
    <col min="275" max="275" width="14.28515625" style="4" customWidth="1"/>
    <col min="276" max="512" width="9.140625" style="4"/>
    <col min="513" max="513" width="12.42578125" style="4" customWidth="1"/>
    <col min="514" max="514" width="4.85546875" style="4" customWidth="1"/>
    <col min="515" max="515" width="19.28515625" style="4" customWidth="1"/>
    <col min="516" max="516" width="13.42578125" style="4" customWidth="1"/>
    <col min="517" max="517" width="11.7109375" style="4" customWidth="1"/>
    <col min="518" max="518" width="11" style="4" customWidth="1"/>
    <col min="519" max="519" width="13.28515625" style="4" customWidth="1"/>
    <col min="520" max="520" width="12.5703125" style="4" customWidth="1"/>
    <col min="521" max="522" width="13" style="4" customWidth="1"/>
    <col min="523" max="523" width="11.85546875" style="4" customWidth="1"/>
    <col min="524" max="525" width="12.5703125" style="4" customWidth="1"/>
    <col min="526" max="526" width="11.42578125" style="4" customWidth="1"/>
    <col min="527" max="527" width="11.28515625" style="4" customWidth="1"/>
    <col min="528" max="528" width="12.5703125" style="4" customWidth="1"/>
    <col min="529" max="529" width="12.28515625" style="4" customWidth="1"/>
    <col min="530" max="530" width="11.5703125" style="4" customWidth="1"/>
    <col min="531" max="531" width="14.28515625" style="4" customWidth="1"/>
    <col min="532" max="768" width="9.140625" style="4"/>
    <col min="769" max="769" width="12.42578125" style="4" customWidth="1"/>
    <col min="770" max="770" width="4.85546875" style="4" customWidth="1"/>
    <col min="771" max="771" width="19.28515625" style="4" customWidth="1"/>
    <col min="772" max="772" width="13.42578125" style="4" customWidth="1"/>
    <col min="773" max="773" width="11.7109375" style="4" customWidth="1"/>
    <col min="774" max="774" width="11" style="4" customWidth="1"/>
    <col min="775" max="775" width="13.28515625" style="4" customWidth="1"/>
    <col min="776" max="776" width="12.5703125" style="4" customWidth="1"/>
    <col min="777" max="778" width="13" style="4" customWidth="1"/>
    <col min="779" max="779" width="11.85546875" style="4" customWidth="1"/>
    <col min="780" max="781" width="12.5703125" style="4" customWidth="1"/>
    <col min="782" max="782" width="11.42578125" style="4" customWidth="1"/>
    <col min="783" max="783" width="11.28515625" style="4" customWidth="1"/>
    <col min="784" max="784" width="12.5703125" style="4" customWidth="1"/>
    <col min="785" max="785" width="12.28515625" style="4" customWidth="1"/>
    <col min="786" max="786" width="11.5703125" style="4" customWidth="1"/>
    <col min="787" max="787" width="14.28515625" style="4" customWidth="1"/>
    <col min="788" max="1024" width="9.140625" style="4"/>
    <col min="1025" max="1025" width="12.42578125" style="4" customWidth="1"/>
    <col min="1026" max="1026" width="4.85546875" style="4" customWidth="1"/>
    <col min="1027" max="1027" width="19.28515625" style="4" customWidth="1"/>
    <col min="1028" max="1028" width="13.42578125" style="4" customWidth="1"/>
    <col min="1029" max="1029" width="11.7109375" style="4" customWidth="1"/>
    <col min="1030" max="1030" width="11" style="4" customWidth="1"/>
    <col min="1031" max="1031" width="13.28515625" style="4" customWidth="1"/>
    <col min="1032" max="1032" width="12.5703125" style="4" customWidth="1"/>
    <col min="1033" max="1034" width="13" style="4" customWidth="1"/>
    <col min="1035" max="1035" width="11.85546875" style="4" customWidth="1"/>
    <col min="1036" max="1037" width="12.5703125" style="4" customWidth="1"/>
    <col min="1038" max="1038" width="11.42578125" style="4" customWidth="1"/>
    <col min="1039" max="1039" width="11.28515625" style="4" customWidth="1"/>
    <col min="1040" max="1040" width="12.5703125" style="4" customWidth="1"/>
    <col min="1041" max="1041" width="12.28515625" style="4" customWidth="1"/>
    <col min="1042" max="1042" width="11.5703125" style="4" customWidth="1"/>
    <col min="1043" max="1043" width="14.28515625" style="4" customWidth="1"/>
    <col min="1044" max="1280" width="9.140625" style="4"/>
    <col min="1281" max="1281" width="12.42578125" style="4" customWidth="1"/>
    <col min="1282" max="1282" width="4.85546875" style="4" customWidth="1"/>
    <col min="1283" max="1283" width="19.28515625" style="4" customWidth="1"/>
    <col min="1284" max="1284" width="13.42578125" style="4" customWidth="1"/>
    <col min="1285" max="1285" width="11.7109375" style="4" customWidth="1"/>
    <col min="1286" max="1286" width="11" style="4" customWidth="1"/>
    <col min="1287" max="1287" width="13.28515625" style="4" customWidth="1"/>
    <col min="1288" max="1288" width="12.5703125" style="4" customWidth="1"/>
    <col min="1289" max="1290" width="13" style="4" customWidth="1"/>
    <col min="1291" max="1291" width="11.85546875" style="4" customWidth="1"/>
    <col min="1292" max="1293" width="12.5703125" style="4" customWidth="1"/>
    <col min="1294" max="1294" width="11.42578125" style="4" customWidth="1"/>
    <col min="1295" max="1295" width="11.28515625" style="4" customWidth="1"/>
    <col min="1296" max="1296" width="12.5703125" style="4" customWidth="1"/>
    <col min="1297" max="1297" width="12.28515625" style="4" customWidth="1"/>
    <col min="1298" max="1298" width="11.5703125" style="4" customWidth="1"/>
    <col min="1299" max="1299" width="14.28515625" style="4" customWidth="1"/>
    <col min="1300" max="1536" width="9.140625" style="4"/>
    <col min="1537" max="1537" width="12.42578125" style="4" customWidth="1"/>
    <col min="1538" max="1538" width="4.85546875" style="4" customWidth="1"/>
    <col min="1539" max="1539" width="19.28515625" style="4" customWidth="1"/>
    <col min="1540" max="1540" width="13.42578125" style="4" customWidth="1"/>
    <col min="1541" max="1541" width="11.7109375" style="4" customWidth="1"/>
    <col min="1542" max="1542" width="11" style="4" customWidth="1"/>
    <col min="1543" max="1543" width="13.28515625" style="4" customWidth="1"/>
    <col min="1544" max="1544" width="12.5703125" style="4" customWidth="1"/>
    <col min="1545" max="1546" width="13" style="4" customWidth="1"/>
    <col min="1547" max="1547" width="11.85546875" style="4" customWidth="1"/>
    <col min="1548" max="1549" width="12.5703125" style="4" customWidth="1"/>
    <col min="1550" max="1550" width="11.42578125" style="4" customWidth="1"/>
    <col min="1551" max="1551" width="11.28515625" style="4" customWidth="1"/>
    <col min="1552" max="1552" width="12.5703125" style="4" customWidth="1"/>
    <col min="1553" max="1553" width="12.28515625" style="4" customWidth="1"/>
    <col min="1554" max="1554" width="11.5703125" style="4" customWidth="1"/>
    <col min="1555" max="1555" width="14.28515625" style="4" customWidth="1"/>
    <col min="1556" max="1792" width="9.140625" style="4"/>
    <col min="1793" max="1793" width="12.42578125" style="4" customWidth="1"/>
    <col min="1794" max="1794" width="4.85546875" style="4" customWidth="1"/>
    <col min="1795" max="1795" width="19.28515625" style="4" customWidth="1"/>
    <col min="1796" max="1796" width="13.42578125" style="4" customWidth="1"/>
    <col min="1797" max="1797" width="11.7109375" style="4" customWidth="1"/>
    <col min="1798" max="1798" width="11" style="4" customWidth="1"/>
    <col min="1799" max="1799" width="13.28515625" style="4" customWidth="1"/>
    <col min="1800" max="1800" width="12.5703125" style="4" customWidth="1"/>
    <col min="1801" max="1802" width="13" style="4" customWidth="1"/>
    <col min="1803" max="1803" width="11.85546875" style="4" customWidth="1"/>
    <col min="1804" max="1805" width="12.5703125" style="4" customWidth="1"/>
    <col min="1806" max="1806" width="11.42578125" style="4" customWidth="1"/>
    <col min="1807" max="1807" width="11.28515625" style="4" customWidth="1"/>
    <col min="1808" max="1808" width="12.5703125" style="4" customWidth="1"/>
    <col min="1809" max="1809" width="12.28515625" style="4" customWidth="1"/>
    <col min="1810" max="1810" width="11.5703125" style="4" customWidth="1"/>
    <col min="1811" max="1811" width="14.28515625" style="4" customWidth="1"/>
    <col min="1812" max="2048" width="9.140625" style="4"/>
    <col min="2049" max="2049" width="12.42578125" style="4" customWidth="1"/>
    <col min="2050" max="2050" width="4.85546875" style="4" customWidth="1"/>
    <col min="2051" max="2051" width="19.28515625" style="4" customWidth="1"/>
    <col min="2052" max="2052" width="13.42578125" style="4" customWidth="1"/>
    <col min="2053" max="2053" width="11.7109375" style="4" customWidth="1"/>
    <col min="2054" max="2054" width="11" style="4" customWidth="1"/>
    <col min="2055" max="2055" width="13.28515625" style="4" customWidth="1"/>
    <col min="2056" max="2056" width="12.5703125" style="4" customWidth="1"/>
    <col min="2057" max="2058" width="13" style="4" customWidth="1"/>
    <col min="2059" max="2059" width="11.85546875" style="4" customWidth="1"/>
    <col min="2060" max="2061" width="12.5703125" style="4" customWidth="1"/>
    <col min="2062" max="2062" width="11.42578125" style="4" customWidth="1"/>
    <col min="2063" max="2063" width="11.28515625" style="4" customWidth="1"/>
    <col min="2064" max="2064" width="12.5703125" style="4" customWidth="1"/>
    <col min="2065" max="2065" width="12.28515625" style="4" customWidth="1"/>
    <col min="2066" max="2066" width="11.5703125" style="4" customWidth="1"/>
    <col min="2067" max="2067" width="14.28515625" style="4" customWidth="1"/>
    <col min="2068" max="2304" width="9.140625" style="4"/>
    <col min="2305" max="2305" width="12.42578125" style="4" customWidth="1"/>
    <col min="2306" max="2306" width="4.85546875" style="4" customWidth="1"/>
    <col min="2307" max="2307" width="19.28515625" style="4" customWidth="1"/>
    <col min="2308" max="2308" width="13.42578125" style="4" customWidth="1"/>
    <col min="2309" max="2309" width="11.7109375" style="4" customWidth="1"/>
    <col min="2310" max="2310" width="11" style="4" customWidth="1"/>
    <col min="2311" max="2311" width="13.28515625" style="4" customWidth="1"/>
    <col min="2312" max="2312" width="12.5703125" style="4" customWidth="1"/>
    <col min="2313" max="2314" width="13" style="4" customWidth="1"/>
    <col min="2315" max="2315" width="11.85546875" style="4" customWidth="1"/>
    <col min="2316" max="2317" width="12.5703125" style="4" customWidth="1"/>
    <col min="2318" max="2318" width="11.42578125" style="4" customWidth="1"/>
    <col min="2319" max="2319" width="11.28515625" style="4" customWidth="1"/>
    <col min="2320" max="2320" width="12.5703125" style="4" customWidth="1"/>
    <col min="2321" max="2321" width="12.28515625" style="4" customWidth="1"/>
    <col min="2322" max="2322" width="11.5703125" style="4" customWidth="1"/>
    <col min="2323" max="2323" width="14.28515625" style="4" customWidth="1"/>
    <col min="2324" max="2560" width="9.140625" style="4"/>
    <col min="2561" max="2561" width="12.42578125" style="4" customWidth="1"/>
    <col min="2562" max="2562" width="4.85546875" style="4" customWidth="1"/>
    <col min="2563" max="2563" width="19.28515625" style="4" customWidth="1"/>
    <col min="2564" max="2564" width="13.42578125" style="4" customWidth="1"/>
    <col min="2565" max="2565" width="11.7109375" style="4" customWidth="1"/>
    <col min="2566" max="2566" width="11" style="4" customWidth="1"/>
    <col min="2567" max="2567" width="13.28515625" style="4" customWidth="1"/>
    <col min="2568" max="2568" width="12.5703125" style="4" customWidth="1"/>
    <col min="2569" max="2570" width="13" style="4" customWidth="1"/>
    <col min="2571" max="2571" width="11.85546875" style="4" customWidth="1"/>
    <col min="2572" max="2573" width="12.5703125" style="4" customWidth="1"/>
    <col min="2574" max="2574" width="11.42578125" style="4" customWidth="1"/>
    <col min="2575" max="2575" width="11.28515625" style="4" customWidth="1"/>
    <col min="2576" max="2576" width="12.5703125" style="4" customWidth="1"/>
    <col min="2577" max="2577" width="12.28515625" style="4" customWidth="1"/>
    <col min="2578" max="2578" width="11.5703125" style="4" customWidth="1"/>
    <col min="2579" max="2579" width="14.28515625" style="4" customWidth="1"/>
    <col min="2580" max="2816" width="9.140625" style="4"/>
    <col min="2817" max="2817" width="12.42578125" style="4" customWidth="1"/>
    <col min="2818" max="2818" width="4.85546875" style="4" customWidth="1"/>
    <col min="2819" max="2819" width="19.28515625" style="4" customWidth="1"/>
    <col min="2820" max="2820" width="13.42578125" style="4" customWidth="1"/>
    <col min="2821" max="2821" width="11.7109375" style="4" customWidth="1"/>
    <col min="2822" max="2822" width="11" style="4" customWidth="1"/>
    <col min="2823" max="2823" width="13.28515625" style="4" customWidth="1"/>
    <col min="2824" max="2824" width="12.5703125" style="4" customWidth="1"/>
    <col min="2825" max="2826" width="13" style="4" customWidth="1"/>
    <col min="2827" max="2827" width="11.85546875" style="4" customWidth="1"/>
    <col min="2828" max="2829" width="12.5703125" style="4" customWidth="1"/>
    <col min="2830" max="2830" width="11.42578125" style="4" customWidth="1"/>
    <col min="2831" max="2831" width="11.28515625" style="4" customWidth="1"/>
    <col min="2832" max="2832" width="12.5703125" style="4" customWidth="1"/>
    <col min="2833" max="2833" width="12.28515625" style="4" customWidth="1"/>
    <col min="2834" max="2834" width="11.5703125" style="4" customWidth="1"/>
    <col min="2835" max="2835" width="14.28515625" style="4" customWidth="1"/>
    <col min="2836" max="3072" width="9.140625" style="4"/>
    <col min="3073" max="3073" width="12.42578125" style="4" customWidth="1"/>
    <col min="3074" max="3074" width="4.85546875" style="4" customWidth="1"/>
    <col min="3075" max="3075" width="19.28515625" style="4" customWidth="1"/>
    <col min="3076" max="3076" width="13.42578125" style="4" customWidth="1"/>
    <col min="3077" max="3077" width="11.7109375" style="4" customWidth="1"/>
    <col min="3078" max="3078" width="11" style="4" customWidth="1"/>
    <col min="3079" max="3079" width="13.28515625" style="4" customWidth="1"/>
    <col min="3080" max="3080" width="12.5703125" style="4" customWidth="1"/>
    <col min="3081" max="3082" width="13" style="4" customWidth="1"/>
    <col min="3083" max="3083" width="11.85546875" style="4" customWidth="1"/>
    <col min="3084" max="3085" width="12.5703125" style="4" customWidth="1"/>
    <col min="3086" max="3086" width="11.42578125" style="4" customWidth="1"/>
    <col min="3087" max="3087" width="11.28515625" style="4" customWidth="1"/>
    <col min="3088" max="3088" width="12.5703125" style="4" customWidth="1"/>
    <col min="3089" max="3089" width="12.28515625" style="4" customWidth="1"/>
    <col min="3090" max="3090" width="11.5703125" style="4" customWidth="1"/>
    <col min="3091" max="3091" width="14.28515625" style="4" customWidth="1"/>
    <col min="3092" max="3328" width="9.140625" style="4"/>
    <col min="3329" max="3329" width="12.42578125" style="4" customWidth="1"/>
    <col min="3330" max="3330" width="4.85546875" style="4" customWidth="1"/>
    <col min="3331" max="3331" width="19.28515625" style="4" customWidth="1"/>
    <col min="3332" max="3332" width="13.42578125" style="4" customWidth="1"/>
    <col min="3333" max="3333" width="11.7109375" style="4" customWidth="1"/>
    <col min="3334" max="3334" width="11" style="4" customWidth="1"/>
    <col min="3335" max="3335" width="13.28515625" style="4" customWidth="1"/>
    <col min="3336" max="3336" width="12.5703125" style="4" customWidth="1"/>
    <col min="3337" max="3338" width="13" style="4" customWidth="1"/>
    <col min="3339" max="3339" width="11.85546875" style="4" customWidth="1"/>
    <col min="3340" max="3341" width="12.5703125" style="4" customWidth="1"/>
    <col min="3342" max="3342" width="11.42578125" style="4" customWidth="1"/>
    <col min="3343" max="3343" width="11.28515625" style="4" customWidth="1"/>
    <col min="3344" max="3344" width="12.5703125" style="4" customWidth="1"/>
    <col min="3345" max="3345" width="12.28515625" style="4" customWidth="1"/>
    <col min="3346" max="3346" width="11.5703125" style="4" customWidth="1"/>
    <col min="3347" max="3347" width="14.28515625" style="4" customWidth="1"/>
    <col min="3348" max="3584" width="9.140625" style="4"/>
    <col min="3585" max="3585" width="12.42578125" style="4" customWidth="1"/>
    <col min="3586" max="3586" width="4.85546875" style="4" customWidth="1"/>
    <col min="3587" max="3587" width="19.28515625" style="4" customWidth="1"/>
    <col min="3588" max="3588" width="13.42578125" style="4" customWidth="1"/>
    <col min="3589" max="3589" width="11.7109375" style="4" customWidth="1"/>
    <col min="3590" max="3590" width="11" style="4" customWidth="1"/>
    <col min="3591" max="3591" width="13.28515625" style="4" customWidth="1"/>
    <col min="3592" max="3592" width="12.5703125" style="4" customWidth="1"/>
    <col min="3593" max="3594" width="13" style="4" customWidth="1"/>
    <col min="3595" max="3595" width="11.85546875" style="4" customWidth="1"/>
    <col min="3596" max="3597" width="12.5703125" style="4" customWidth="1"/>
    <col min="3598" max="3598" width="11.42578125" style="4" customWidth="1"/>
    <col min="3599" max="3599" width="11.28515625" style="4" customWidth="1"/>
    <col min="3600" max="3600" width="12.5703125" style="4" customWidth="1"/>
    <col min="3601" max="3601" width="12.28515625" style="4" customWidth="1"/>
    <col min="3602" max="3602" width="11.5703125" style="4" customWidth="1"/>
    <col min="3603" max="3603" width="14.28515625" style="4" customWidth="1"/>
    <col min="3604" max="3840" width="9.140625" style="4"/>
    <col min="3841" max="3841" width="12.42578125" style="4" customWidth="1"/>
    <col min="3842" max="3842" width="4.85546875" style="4" customWidth="1"/>
    <col min="3843" max="3843" width="19.28515625" style="4" customWidth="1"/>
    <col min="3844" max="3844" width="13.42578125" style="4" customWidth="1"/>
    <col min="3845" max="3845" width="11.7109375" style="4" customWidth="1"/>
    <col min="3846" max="3846" width="11" style="4" customWidth="1"/>
    <col min="3847" max="3847" width="13.28515625" style="4" customWidth="1"/>
    <col min="3848" max="3848" width="12.5703125" style="4" customWidth="1"/>
    <col min="3849" max="3850" width="13" style="4" customWidth="1"/>
    <col min="3851" max="3851" width="11.85546875" style="4" customWidth="1"/>
    <col min="3852" max="3853" width="12.5703125" style="4" customWidth="1"/>
    <col min="3854" max="3854" width="11.42578125" style="4" customWidth="1"/>
    <col min="3855" max="3855" width="11.28515625" style="4" customWidth="1"/>
    <col min="3856" max="3856" width="12.5703125" style="4" customWidth="1"/>
    <col min="3857" max="3857" width="12.28515625" style="4" customWidth="1"/>
    <col min="3858" max="3858" width="11.5703125" style="4" customWidth="1"/>
    <col min="3859" max="3859" width="14.28515625" style="4" customWidth="1"/>
    <col min="3860" max="4096" width="9.140625" style="4"/>
    <col min="4097" max="4097" width="12.42578125" style="4" customWidth="1"/>
    <col min="4098" max="4098" width="4.85546875" style="4" customWidth="1"/>
    <col min="4099" max="4099" width="19.28515625" style="4" customWidth="1"/>
    <col min="4100" max="4100" width="13.42578125" style="4" customWidth="1"/>
    <col min="4101" max="4101" width="11.7109375" style="4" customWidth="1"/>
    <col min="4102" max="4102" width="11" style="4" customWidth="1"/>
    <col min="4103" max="4103" width="13.28515625" style="4" customWidth="1"/>
    <col min="4104" max="4104" width="12.5703125" style="4" customWidth="1"/>
    <col min="4105" max="4106" width="13" style="4" customWidth="1"/>
    <col min="4107" max="4107" width="11.85546875" style="4" customWidth="1"/>
    <col min="4108" max="4109" width="12.5703125" style="4" customWidth="1"/>
    <col min="4110" max="4110" width="11.42578125" style="4" customWidth="1"/>
    <col min="4111" max="4111" width="11.28515625" style="4" customWidth="1"/>
    <col min="4112" max="4112" width="12.5703125" style="4" customWidth="1"/>
    <col min="4113" max="4113" width="12.28515625" style="4" customWidth="1"/>
    <col min="4114" max="4114" width="11.5703125" style="4" customWidth="1"/>
    <col min="4115" max="4115" width="14.28515625" style="4" customWidth="1"/>
    <col min="4116" max="4352" width="9.140625" style="4"/>
    <col min="4353" max="4353" width="12.42578125" style="4" customWidth="1"/>
    <col min="4354" max="4354" width="4.85546875" style="4" customWidth="1"/>
    <col min="4355" max="4355" width="19.28515625" style="4" customWidth="1"/>
    <col min="4356" max="4356" width="13.42578125" style="4" customWidth="1"/>
    <col min="4357" max="4357" width="11.7109375" style="4" customWidth="1"/>
    <col min="4358" max="4358" width="11" style="4" customWidth="1"/>
    <col min="4359" max="4359" width="13.28515625" style="4" customWidth="1"/>
    <col min="4360" max="4360" width="12.5703125" style="4" customWidth="1"/>
    <col min="4361" max="4362" width="13" style="4" customWidth="1"/>
    <col min="4363" max="4363" width="11.85546875" style="4" customWidth="1"/>
    <col min="4364" max="4365" width="12.5703125" style="4" customWidth="1"/>
    <col min="4366" max="4366" width="11.42578125" style="4" customWidth="1"/>
    <col min="4367" max="4367" width="11.28515625" style="4" customWidth="1"/>
    <col min="4368" max="4368" width="12.5703125" style="4" customWidth="1"/>
    <col min="4369" max="4369" width="12.28515625" style="4" customWidth="1"/>
    <col min="4370" max="4370" width="11.5703125" style="4" customWidth="1"/>
    <col min="4371" max="4371" width="14.28515625" style="4" customWidth="1"/>
    <col min="4372" max="4608" width="9.140625" style="4"/>
    <col min="4609" max="4609" width="12.42578125" style="4" customWidth="1"/>
    <col min="4610" max="4610" width="4.85546875" style="4" customWidth="1"/>
    <col min="4611" max="4611" width="19.28515625" style="4" customWidth="1"/>
    <col min="4612" max="4612" width="13.42578125" style="4" customWidth="1"/>
    <col min="4613" max="4613" width="11.7109375" style="4" customWidth="1"/>
    <col min="4614" max="4614" width="11" style="4" customWidth="1"/>
    <col min="4615" max="4615" width="13.28515625" style="4" customWidth="1"/>
    <col min="4616" max="4616" width="12.5703125" style="4" customWidth="1"/>
    <col min="4617" max="4618" width="13" style="4" customWidth="1"/>
    <col min="4619" max="4619" width="11.85546875" style="4" customWidth="1"/>
    <col min="4620" max="4621" width="12.5703125" style="4" customWidth="1"/>
    <col min="4622" max="4622" width="11.42578125" style="4" customWidth="1"/>
    <col min="4623" max="4623" width="11.28515625" style="4" customWidth="1"/>
    <col min="4624" max="4624" width="12.5703125" style="4" customWidth="1"/>
    <col min="4625" max="4625" width="12.28515625" style="4" customWidth="1"/>
    <col min="4626" max="4626" width="11.5703125" style="4" customWidth="1"/>
    <col min="4627" max="4627" width="14.28515625" style="4" customWidth="1"/>
    <col min="4628" max="4864" width="9.140625" style="4"/>
    <col min="4865" max="4865" width="12.42578125" style="4" customWidth="1"/>
    <col min="4866" max="4866" width="4.85546875" style="4" customWidth="1"/>
    <col min="4867" max="4867" width="19.28515625" style="4" customWidth="1"/>
    <col min="4868" max="4868" width="13.42578125" style="4" customWidth="1"/>
    <col min="4869" max="4869" width="11.7109375" style="4" customWidth="1"/>
    <col min="4870" max="4870" width="11" style="4" customWidth="1"/>
    <col min="4871" max="4871" width="13.28515625" style="4" customWidth="1"/>
    <col min="4872" max="4872" width="12.5703125" style="4" customWidth="1"/>
    <col min="4873" max="4874" width="13" style="4" customWidth="1"/>
    <col min="4875" max="4875" width="11.85546875" style="4" customWidth="1"/>
    <col min="4876" max="4877" width="12.5703125" style="4" customWidth="1"/>
    <col min="4878" max="4878" width="11.42578125" style="4" customWidth="1"/>
    <col min="4879" max="4879" width="11.28515625" style="4" customWidth="1"/>
    <col min="4880" max="4880" width="12.5703125" style="4" customWidth="1"/>
    <col min="4881" max="4881" width="12.28515625" style="4" customWidth="1"/>
    <col min="4882" max="4882" width="11.5703125" style="4" customWidth="1"/>
    <col min="4883" max="4883" width="14.28515625" style="4" customWidth="1"/>
    <col min="4884" max="5120" width="9.140625" style="4"/>
    <col min="5121" max="5121" width="12.42578125" style="4" customWidth="1"/>
    <col min="5122" max="5122" width="4.85546875" style="4" customWidth="1"/>
    <col min="5123" max="5123" width="19.28515625" style="4" customWidth="1"/>
    <col min="5124" max="5124" width="13.42578125" style="4" customWidth="1"/>
    <col min="5125" max="5125" width="11.7109375" style="4" customWidth="1"/>
    <col min="5126" max="5126" width="11" style="4" customWidth="1"/>
    <col min="5127" max="5127" width="13.28515625" style="4" customWidth="1"/>
    <col min="5128" max="5128" width="12.5703125" style="4" customWidth="1"/>
    <col min="5129" max="5130" width="13" style="4" customWidth="1"/>
    <col min="5131" max="5131" width="11.85546875" style="4" customWidth="1"/>
    <col min="5132" max="5133" width="12.5703125" style="4" customWidth="1"/>
    <col min="5134" max="5134" width="11.42578125" style="4" customWidth="1"/>
    <col min="5135" max="5135" width="11.28515625" style="4" customWidth="1"/>
    <col min="5136" max="5136" width="12.5703125" style="4" customWidth="1"/>
    <col min="5137" max="5137" width="12.28515625" style="4" customWidth="1"/>
    <col min="5138" max="5138" width="11.5703125" style="4" customWidth="1"/>
    <col min="5139" max="5139" width="14.28515625" style="4" customWidth="1"/>
    <col min="5140" max="5376" width="9.140625" style="4"/>
    <col min="5377" max="5377" width="12.42578125" style="4" customWidth="1"/>
    <col min="5378" max="5378" width="4.85546875" style="4" customWidth="1"/>
    <col min="5379" max="5379" width="19.28515625" style="4" customWidth="1"/>
    <col min="5380" max="5380" width="13.42578125" style="4" customWidth="1"/>
    <col min="5381" max="5381" width="11.7109375" style="4" customWidth="1"/>
    <col min="5382" max="5382" width="11" style="4" customWidth="1"/>
    <col min="5383" max="5383" width="13.28515625" style="4" customWidth="1"/>
    <col min="5384" max="5384" width="12.5703125" style="4" customWidth="1"/>
    <col min="5385" max="5386" width="13" style="4" customWidth="1"/>
    <col min="5387" max="5387" width="11.85546875" style="4" customWidth="1"/>
    <col min="5388" max="5389" width="12.5703125" style="4" customWidth="1"/>
    <col min="5390" max="5390" width="11.42578125" style="4" customWidth="1"/>
    <col min="5391" max="5391" width="11.28515625" style="4" customWidth="1"/>
    <col min="5392" max="5392" width="12.5703125" style="4" customWidth="1"/>
    <col min="5393" max="5393" width="12.28515625" style="4" customWidth="1"/>
    <col min="5394" max="5394" width="11.5703125" style="4" customWidth="1"/>
    <col min="5395" max="5395" width="14.28515625" style="4" customWidth="1"/>
    <col min="5396" max="5632" width="9.140625" style="4"/>
    <col min="5633" max="5633" width="12.42578125" style="4" customWidth="1"/>
    <col min="5634" max="5634" width="4.85546875" style="4" customWidth="1"/>
    <col min="5635" max="5635" width="19.28515625" style="4" customWidth="1"/>
    <col min="5636" max="5636" width="13.42578125" style="4" customWidth="1"/>
    <col min="5637" max="5637" width="11.7109375" style="4" customWidth="1"/>
    <col min="5638" max="5638" width="11" style="4" customWidth="1"/>
    <col min="5639" max="5639" width="13.28515625" style="4" customWidth="1"/>
    <col min="5640" max="5640" width="12.5703125" style="4" customWidth="1"/>
    <col min="5641" max="5642" width="13" style="4" customWidth="1"/>
    <col min="5643" max="5643" width="11.85546875" style="4" customWidth="1"/>
    <col min="5644" max="5645" width="12.5703125" style="4" customWidth="1"/>
    <col min="5646" max="5646" width="11.42578125" style="4" customWidth="1"/>
    <col min="5647" max="5647" width="11.28515625" style="4" customWidth="1"/>
    <col min="5648" max="5648" width="12.5703125" style="4" customWidth="1"/>
    <col min="5649" max="5649" width="12.28515625" style="4" customWidth="1"/>
    <col min="5650" max="5650" width="11.5703125" style="4" customWidth="1"/>
    <col min="5651" max="5651" width="14.28515625" style="4" customWidth="1"/>
    <col min="5652" max="5888" width="9.140625" style="4"/>
    <col min="5889" max="5889" width="12.42578125" style="4" customWidth="1"/>
    <col min="5890" max="5890" width="4.85546875" style="4" customWidth="1"/>
    <col min="5891" max="5891" width="19.28515625" style="4" customWidth="1"/>
    <col min="5892" max="5892" width="13.42578125" style="4" customWidth="1"/>
    <col min="5893" max="5893" width="11.7109375" style="4" customWidth="1"/>
    <col min="5894" max="5894" width="11" style="4" customWidth="1"/>
    <col min="5895" max="5895" width="13.28515625" style="4" customWidth="1"/>
    <col min="5896" max="5896" width="12.5703125" style="4" customWidth="1"/>
    <col min="5897" max="5898" width="13" style="4" customWidth="1"/>
    <col min="5899" max="5899" width="11.85546875" style="4" customWidth="1"/>
    <col min="5900" max="5901" width="12.5703125" style="4" customWidth="1"/>
    <col min="5902" max="5902" width="11.42578125" style="4" customWidth="1"/>
    <col min="5903" max="5903" width="11.28515625" style="4" customWidth="1"/>
    <col min="5904" max="5904" width="12.5703125" style="4" customWidth="1"/>
    <col min="5905" max="5905" width="12.28515625" style="4" customWidth="1"/>
    <col min="5906" max="5906" width="11.5703125" style="4" customWidth="1"/>
    <col min="5907" max="5907" width="14.28515625" style="4" customWidth="1"/>
    <col min="5908" max="6144" width="9.140625" style="4"/>
    <col min="6145" max="6145" width="12.42578125" style="4" customWidth="1"/>
    <col min="6146" max="6146" width="4.85546875" style="4" customWidth="1"/>
    <col min="6147" max="6147" width="19.28515625" style="4" customWidth="1"/>
    <col min="6148" max="6148" width="13.42578125" style="4" customWidth="1"/>
    <col min="6149" max="6149" width="11.7109375" style="4" customWidth="1"/>
    <col min="6150" max="6150" width="11" style="4" customWidth="1"/>
    <col min="6151" max="6151" width="13.28515625" style="4" customWidth="1"/>
    <col min="6152" max="6152" width="12.5703125" style="4" customWidth="1"/>
    <col min="6153" max="6154" width="13" style="4" customWidth="1"/>
    <col min="6155" max="6155" width="11.85546875" style="4" customWidth="1"/>
    <col min="6156" max="6157" width="12.5703125" style="4" customWidth="1"/>
    <col min="6158" max="6158" width="11.42578125" style="4" customWidth="1"/>
    <col min="6159" max="6159" width="11.28515625" style="4" customWidth="1"/>
    <col min="6160" max="6160" width="12.5703125" style="4" customWidth="1"/>
    <col min="6161" max="6161" width="12.28515625" style="4" customWidth="1"/>
    <col min="6162" max="6162" width="11.5703125" style="4" customWidth="1"/>
    <col min="6163" max="6163" width="14.28515625" style="4" customWidth="1"/>
    <col min="6164" max="6400" width="9.140625" style="4"/>
    <col min="6401" max="6401" width="12.42578125" style="4" customWidth="1"/>
    <col min="6402" max="6402" width="4.85546875" style="4" customWidth="1"/>
    <col min="6403" max="6403" width="19.28515625" style="4" customWidth="1"/>
    <col min="6404" max="6404" width="13.42578125" style="4" customWidth="1"/>
    <col min="6405" max="6405" width="11.7109375" style="4" customWidth="1"/>
    <col min="6406" max="6406" width="11" style="4" customWidth="1"/>
    <col min="6407" max="6407" width="13.28515625" style="4" customWidth="1"/>
    <col min="6408" max="6408" width="12.5703125" style="4" customWidth="1"/>
    <col min="6409" max="6410" width="13" style="4" customWidth="1"/>
    <col min="6411" max="6411" width="11.85546875" style="4" customWidth="1"/>
    <col min="6412" max="6413" width="12.5703125" style="4" customWidth="1"/>
    <col min="6414" max="6414" width="11.42578125" style="4" customWidth="1"/>
    <col min="6415" max="6415" width="11.28515625" style="4" customWidth="1"/>
    <col min="6416" max="6416" width="12.5703125" style="4" customWidth="1"/>
    <col min="6417" max="6417" width="12.28515625" style="4" customWidth="1"/>
    <col min="6418" max="6418" width="11.5703125" style="4" customWidth="1"/>
    <col min="6419" max="6419" width="14.28515625" style="4" customWidth="1"/>
    <col min="6420" max="6656" width="9.140625" style="4"/>
    <col min="6657" max="6657" width="12.42578125" style="4" customWidth="1"/>
    <col min="6658" max="6658" width="4.85546875" style="4" customWidth="1"/>
    <col min="6659" max="6659" width="19.28515625" style="4" customWidth="1"/>
    <col min="6660" max="6660" width="13.42578125" style="4" customWidth="1"/>
    <col min="6661" max="6661" width="11.7109375" style="4" customWidth="1"/>
    <col min="6662" max="6662" width="11" style="4" customWidth="1"/>
    <col min="6663" max="6663" width="13.28515625" style="4" customWidth="1"/>
    <col min="6664" max="6664" width="12.5703125" style="4" customWidth="1"/>
    <col min="6665" max="6666" width="13" style="4" customWidth="1"/>
    <col min="6667" max="6667" width="11.85546875" style="4" customWidth="1"/>
    <col min="6668" max="6669" width="12.5703125" style="4" customWidth="1"/>
    <col min="6670" max="6670" width="11.42578125" style="4" customWidth="1"/>
    <col min="6671" max="6671" width="11.28515625" style="4" customWidth="1"/>
    <col min="6672" max="6672" width="12.5703125" style="4" customWidth="1"/>
    <col min="6673" max="6673" width="12.28515625" style="4" customWidth="1"/>
    <col min="6674" max="6674" width="11.5703125" style="4" customWidth="1"/>
    <col min="6675" max="6675" width="14.28515625" style="4" customWidth="1"/>
    <col min="6676" max="6912" width="9.140625" style="4"/>
    <col min="6913" max="6913" width="12.42578125" style="4" customWidth="1"/>
    <col min="6914" max="6914" width="4.85546875" style="4" customWidth="1"/>
    <col min="6915" max="6915" width="19.28515625" style="4" customWidth="1"/>
    <col min="6916" max="6916" width="13.42578125" style="4" customWidth="1"/>
    <col min="6917" max="6917" width="11.7109375" style="4" customWidth="1"/>
    <col min="6918" max="6918" width="11" style="4" customWidth="1"/>
    <col min="6919" max="6919" width="13.28515625" style="4" customWidth="1"/>
    <col min="6920" max="6920" width="12.5703125" style="4" customWidth="1"/>
    <col min="6921" max="6922" width="13" style="4" customWidth="1"/>
    <col min="6923" max="6923" width="11.85546875" style="4" customWidth="1"/>
    <col min="6924" max="6925" width="12.5703125" style="4" customWidth="1"/>
    <col min="6926" max="6926" width="11.42578125" style="4" customWidth="1"/>
    <col min="6927" max="6927" width="11.28515625" style="4" customWidth="1"/>
    <col min="6928" max="6928" width="12.5703125" style="4" customWidth="1"/>
    <col min="6929" max="6929" width="12.28515625" style="4" customWidth="1"/>
    <col min="6930" max="6930" width="11.5703125" style="4" customWidth="1"/>
    <col min="6931" max="6931" width="14.28515625" style="4" customWidth="1"/>
    <col min="6932" max="7168" width="9.140625" style="4"/>
    <col min="7169" max="7169" width="12.42578125" style="4" customWidth="1"/>
    <col min="7170" max="7170" width="4.85546875" style="4" customWidth="1"/>
    <col min="7171" max="7171" width="19.28515625" style="4" customWidth="1"/>
    <col min="7172" max="7172" width="13.42578125" style="4" customWidth="1"/>
    <col min="7173" max="7173" width="11.7109375" style="4" customWidth="1"/>
    <col min="7174" max="7174" width="11" style="4" customWidth="1"/>
    <col min="7175" max="7175" width="13.28515625" style="4" customWidth="1"/>
    <col min="7176" max="7176" width="12.5703125" style="4" customWidth="1"/>
    <col min="7177" max="7178" width="13" style="4" customWidth="1"/>
    <col min="7179" max="7179" width="11.85546875" style="4" customWidth="1"/>
    <col min="7180" max="7181" width="12.5703125" style="4" customWidth="1"/>
    <col min="7182" max="7182" width="11.42578125" style="4" customWidth="1"/>
    <col min="7183" max="7183" width="11.28515625" style="4" customWidth="1"/>
    <col min="7184" max="7184" width="12.5703125" style="4" customWidth="1"/>
    <col min="7185" max="7185" width="12.28515625" style="4" customWidth="1"/>
    <col min="7186" max="7186" width="11.5703125" style="4" customWidth="1"/>
    <col min="7187" max="7187" width="14.28515625" style="4" customWidth="1"/>
    <col min="7188" max="7424" width="9.140625" style="4"/>
    <col min="7425" max="7425" width="12.42578125" style="4" customWidth="1"/>
    <col min="7426" max="7426" width="4.85546875" style="4" customWidth="1"/>
    <col min="7427" max="7427" width="19.28515625" style="4" customWidth="1"/>
    <col min="7428" max="7428" width="13.42578125" style="4" customWidth="1"/>
    <col min="7429" max="7429" width="11.7109375" style="4" customWidth="1"/>
    <col min="7430" max="7430" width="11" style="4" customWidth="1"/>
    <col min="7431" max="7431" width="13.28515625" style="4" customWidth="1"/>
    <col min="7432" max="7432" width="12.5703125" style="4" customWidth="1"/>
    <col min="7433" max="7434" width="13" style="4" customWidth="1"/>
    <col min="7435" max="7435" width="11.85546875" style="4" customWidth="1"/>
    <col min="7436" max="7437" width="12.5703125" style="4" customWidth="1"/>
    <col min="7438" max="7438" width="11.42578125" style="4" customWidth="1"/>
    <col min="7439" max="7439" width="11.28515625" style="4" customWidth="1"/>
    <col min="7440" max="7440" width="12.5703125" style="4" customWidth="1"/>
    <col min="7441" max="7441" width="12.28515625" style="4" customWidth="1"/>
    <col min="7442" max="7442" width="11.5703125" style="4" customWidth="1"/>
    <col min="7443" max="7443" width="14.28515625" style="4" customWidth="1"/>
    <col min="7444" max="7680" width="9.140625" style="4"/>
    <col min="7681" max="7681" width="12.42578125" style="4" customWidth="1"/>
    <col min="7682" max="7682" width="4.85546875" style="4" customWidth="1"/>
    <col min="7683" max="7683" width="19.28515625" style="4" customWidth="1"/>
    <col min="7684" max="7684" width="13.42578125" style="4" customWidth="1"/>
    <col min="7685" max="7685" width="11.7109375" style="4" customWidth="1"/>
    <col min="7686" max="7686" width="11" style="4" customWidth="1"/>
    <col min="7687" max="7687" width="13.28515625" style="4" customWidth="1"/>
    <col min="7688" max="7688" width="12.5703125" style="4" customWidth="1"/>
    <col min="7689" max="7690" width="13" style="4" customWidth="1"/>
    <col min="7691" max="7691" width="11.85546875" style="4" customWidth="1"/>
    <col min="7692" max="7693" width="12.5703125" style="4" customWidth="1"/>
    <col min="7694" max="7694" width="11.42578125" style="4" customWidth="1"/>
    <col min="7695" max="7695" width="11.28515625" style="4" customWidth="1"/>
    <col min="7696" max="7696" width="12.5703125" style="4" customWidth="1"/>
    <col min="7697" max="7697" width="12.28515625" style="4" customWidth="1"/>
    <col min="7698" max="7698" width="11.5703125" style="4" customWidth="1"/>
    <col min="7699" max="7699" width="14.28515625" style="4" customWidth="1"/>
    <col min="7700" max="7936" width="9.140625" style="4"/>
    <col min="7937" max="7937" width="12.42578125" style="4" customWidth="1"/>
    <col min="7938" max="7938" width="4.85546875" style="4" customWidth="1"/>
    <col min="7939" max="7939" width="19.28515625" style="4" customWidth="1"/>
    <col min="7940" max="7940" width="13.42578125" style="4" customWidth="1"/>
    <col min="7941" max="7941" width="11.7109375" style="4" customWidth="1"/>
    <col min="7942" max="7942" width="11" style="4" customWidth="1"/>
    <col min="7943" max="7943" width="13.28515625" style="4" customWidth="1"/>
    <col min="7944" max="7944" width="12.5703125" style="4" customWidth="1"/>
    <col min="7945" max="7946" width="13" style="4" customWidth="1"/>
    <col min="7947" max="7947" width="11.85546875" style="4" customWidth="1"/>
    <col min="7948" max="7949" width="12.5703125" style="4" customWidth="1"/>
    <col min="7950" max="7950" width="11.42578125" style="4" customWidth="1"/>
    <col min="7951" max="7951" width="11.28515625" style="4" customWidth="1"/>
    <col min="7952" max="7952" width="12.5703125" style="4" customWidth="1"/>
    <col min="7953" max="7953" width="12.28515625" style="4" customWidth="1"/>
    <col min="7954" max="7954" width="11.5703125" style="4" customWidth="1"/>
    <col min="7955" max="7955" width="14.28515625" style="4" customWidth="1"/>
    <col min="7956" max="8192" width="9.140625" style="4"/>
    <col min="8193" max="8193" width="12.42578125" style="4" customWidth="1"/>
    <col min="8194" max="8194" width="4.85546875" style="4" customWidth="1"/>
    <col min="8195" max="8195" width="19.28515625" style="4" customWidth="1"/>
    <col min="8196" max="8196" width="13.42578125" style="4" customWidth="1"/>
    <col min="8197" max="8197" width="11.7109375" style="4" customWidth="1"/>
    <col min="8198" max="8198" width="11" style="4" customWidth="1"/>
    <col min="8199" max="8199" width="13.28515625" style="4" customWidth="1"/>
    <col min="8200" max="8200" width="12.5703125" style="4" customWidth="1"/>
    <col min="8201" max="8202" width="13" style="4" customWidth="1"/>
    <col min="8203" max="8203" width="11.85546875" style="4" customWidth="1"/>
    <col min="8204" max="8205" width="12.5703125" style="4" customWidth="1"/>
    <col min="8206" max="8206" width="11.42578125" style="4" customWidth="1"/>
    <col min="8207" max="8207" width="11.28515625" style="4" customWidth="1"/>
    <col min="8208" max="8208" width="12.5703125" style="4" customWidth="1"/>
    <col min="8209" max="8209" width="12.28515625" style="4" customWidth="1"/>
    <col min="8210" max="8210" width="11.5703125" style="4" customWidth="1"/>
    <col min="8211" max="8211" width="14.28515625" style="4" customWidth="1"/>
    <col min="8212" max="8448" width="9.140625" style="4"/>
    <col min="8449" max="8449" width="12.42578125" style="4" customWidth="1"/>
    <col min="8450" max="8450" width="4.85546875" style="4" customWidth="1"/>
    <col min="8451" max="8451" width="19.28515625" style="4" customWidth="1"/>
    <col min="8452" max="8452" width="13.42578125" style="4" customWidth="1"/>
    <col min="8453" max="8453" width="11.7109375" style="4" customWidth="1"/>
    <col min="8454" max="8454" width="11" style="4" customWidth="1"/>
    <col min="8455" max="8455" width="13.28515625" style="4" customWidth="1"/>
    <col min="8456" max="8456" width="12.5703125" style="4" customWidth="1"/>
    <col min="8457" max="8458" width="13" style="4" customWidth="1"/>
    <col min="8459" max="8459" width="11.85546875" style="4" customWidth="1"/>
    <col min="8460" max="8461" width="12.5703125" style="4" customWidth="1"/>
    <col min="8462" max="8462" width="11.42578125" style="4" customWidth="1"/>
    <col min="8463" max="8463" width="11.28515625" style="4" customWidth="1"/>
    <col min="8464" max="8464" width="12.5703125" style="4" customWidth="1"/>
    <col min="8465" max="8465" width="12.28515625" style="4" customWidth="1"/>
    <col min="8466" max="8466" width="11.5703125" style="4" customWidth="1"/>
    <col min="8467" max="8467" width="14.28515625" style="4" customWidth="1"/>
    <col min="8468" max="8704" width="9.140625" style="4"/>
    <col min="8705" max="8705" width="12.42578125" style="4" customWidth="1"/>
    <col min="8706" max="8706" width="4.85546875" style="4" customWidth="1"/>
    <col min="8707" max="8707" width="19.28515625" style="4" customWidth="1"/>
    <col min="8708" max="8708" width="13.42578125" style="4" customWidth="1"/>
    <col min="8709" max="8709" width="11.7109375" style="4" customWidth="1"/>
    <col min="8710" max="8710" width="11" style="4" customWidth="1"/>
    <col min="8711" max="8711" width="13.28515625" style="4" customWidth="1"/>
    <col min="8712" max="8712" width="12.5703125" style="4" customWidth="1"/>
    <col min="8713" max="8714" width="13" style="4" customWidth="1"/>
    <col min="8715" max="8715" width="11.85546875" style="4" customWidth="1"/>
    <col min="8716" max="8717" width="12.5703125" style="4" customWidth="1"/>
    <col min="8718" max="8718" width="11.42578125" style="4" customWidth="1"/>
    <col min="8719" max="8719" width="11.28515625" style="4" customWidth="1"/>
    <col min="8720" max="8720" width="12.5703125" style="4" customWidth="1"/>
    <col min="8721" max="8721" width="12.28515625" style="4" customWidth="1"/>
    <col min="8722" max="8722" width="11.5703125" style="4" customWidth="1"/>
    <col min="8723" max="8723" width="14.28515625" style="4" customWidth="1"/>
    <col min="8724" max="8960" width="9.140625" style="4"/>
    <col min="8961" max="8961" width="12.42578125" style="4" customWidth="1"/>
    <col min="8962" max="8962" width="4.85546875" style="4" customWidth="1"/>
    <col min="8963" max="8963" width="19.28515625" style="4" customWidth="1"/>
    <col min="8964" max="8964" width="13.42578125" style="4" customWidth="1"/>
    <col min="8965" max="8965" width="11.7109375" style="4" customWidth="1"/>
    <col min="8966" max="8966" width="11" style="4" customWidth="1"/>
    <col min="8967" max="8967" width="13.28515625" style="4" customWidth="1"/>
    <col min="8968" max="8968" width="12.5703125" style="4" customWidth="1"/>
    <col min="8969" max="8970" width="13" style="4" customWidth="1"/>
    <col min="8971" max="8971" width="11.85546875" style="4" customWidth="1"/>
    <col min="8972" max="8973" width="12.5703125" style="4" customWidth="1"/>
    <col min="8974" max="8974" width="11.42578125" style="4" customWidth="1"/>
    <col min="8975" max="8975" width="11.28515625" style="4" customWidth="1"/>
    <col min="8976" max="8976" width="12.5703125" style="4" customWidth="1"/>
    <col min="8977" max="8977" width="12.28515625" style="4" customWidth="1"/>
    <col min="8978" max="8978" width="11.5703125" style="4" customWidth="1"/>
    <col min="8979" max="8979" width="14.28515625" style="4" customWidth="1"/>
    <col min="8980" max="9216" width="9.140625" style="4"/>
    <col min="9217" max="9217" width="12.42578125" style="4" customWidth="1"/>
    <col min="9218" max="9218" width="4.85546875" style="4" customWidth="1"/>
    <col min="9219" max="9219" width="19.28515625" style="4" customWidth="1"/>
    <col min="9220" max="9220" width="13.42578125" style="4" customWidth="1"/>
    <col min="9221" max="9221" width="11.7109375" style="4" customWidth="1"/>
    <col min="9222" max="9222" width="11" style="4" customWidth="1"/>
    <col min="9223" max="9223" width="13.28515625" style="4" customWidth="1"/>
    <col min="9224" max="9224" width="12.5703125" style="4" customWidth="1"/>
    <col min="9225" max="9226" width="13" style="4" customWidth="1"/>
    <col min="9227" max="9227" width="11.85546875" style="4" customWidth="1"/>
    <col min="9228" max="9229" width="12.5703125" style="4" customWidth="1"/>
    <col min="9230" max="9230" width="11.42578125" style="4" customWidth="1"/>
    <col min="9231" max="9231" width="11.28515625" style="4" customWidth="1"/>
    <col min="9232" max="9232" width="12.5703125" style="4" customWidth="1"/>
    <col min="9233" max="9233" width="12.28515625" style="4" customWidth="1"/>
    <col min="9234" max="9234" width="11.5703125" style="4" customWidth="1"/>
    <col min="9235" max="9235" width="14.28515625" style="4" customWidth="1"/>
    <col min="9236" max="9472" width="9.140625" style="4"/>
    <col min="9473" max="9473" width="12.42578125" style="4" customWidth="1"/>
    <col min="9474" max="9474" width="4.85546875" style="4" customWidth="1"/>
    <col min="9475" max="9475" width="19.28515625" style="4" customWidth="1"/>
    <col min="9476" max="9476" width="13.42578125" style="4" customWidth="1"/>
    <col min="9477" max="9477" width="11.7109375" style="4" customWidth="1"/>
    <col min="9478" max="9478" width="11" style="4" customWidth="1"/>
    <col min="9479" max="9479" width="13.28515625" style="4" customWidth="1"/>
    <col min="9480" max="9480" width="12.5703125" style="4" customWidth="1"/>
    <col min="9481" max="9482" width="13" style="4" customWidth="1"/>
    <col min="9483" max="9483" width="11.85546875" style="4" customWidth="1"/>
    <col min="9484" max="9485" width="12.5703125" style="4" customWidth="1"/>
    <col min="9486" max="9486" width="11.42578125" style="4" customWidth="1"/>
    <col min="9487" max="9487" width="11.28515625" style="4" customWidth="1"/>
    <col min="9488" max="9488" width="12.5703125" style="4" customWidth="1"/>
    <col min="9489" max="9489" width="12.28515625" style="4" customWidth="1"/>
    <col min="9490" max="9490" width="11.5703125" style="4" customWidth="1"/>
    <col min="9491" max="9491" width="14.28515625" style="4" customWidth="1"/>
    <col min="9492" max="9728" width="9.140625" style="4"/>
    <col min="9729" max="9729" width="12.42578125" style="4" customWidth="1"/>
    <col min="9730" max="9730" width="4.85546875" style="4" customWidth="1"/>
    <col min="9731" max="9731" width="19.28515625" style="4" customWidth="1"/>
    <col min="9732" max="9732" width="13.42578125" style="4" customWidth="1"/>
    <col min="9733" max="9733" width="11.7109375" style="4" customWidth="1"/>
    <col min="9734" max="9734" width="11" style="4" customWidth="1"/>
    <col min="9735" max="9735" width="13.28515625" style="4" customWidth="1"/>
    <col min="9736" max="9736" width="12.5703125" style="4" customWidth="1"/>
    <col min="9737" max="9738" width="13" style="4" customWidth="1"/>
    <col min="9739" max="9739" width="11.85546875" style="4" customWidth="1"/>
    <col min="9740" max="9741" width="12.5703125" style="4" customWidth="1"/>
    <col min="9742" max="9742" width="11.42578125" style="4" customWidth="1"/>
    <col min="9743" max="9743" width="11.28515625" style="4" customWidth="1"/>
    <col min="9744" max="9744" width="12.5703125" style="4" customWidth="1"/>
    <col min="9745" max="9745" width="12.28515625" style="4" customWidth="1"/>
    <col min="9746" max="9746" width="11.5703125" style="4" customWidth="1"/>
    <col min="9747" max="9747" width="14.28515625" style="4" customWidth="1"/>
    <col min="9748" max="9984" width="9.140625" style="4"/>
    <col min="9985" max="9985" width="12.42578125" style="4" customWidth="1"/>
    <col min="9986" max="9986" width="4.85546875" style="4" customWidth="1"/>
    <col min="9987" max="9987" width="19.28515625" style="4" customWidth="1"/>
    <col min="9988" max="9988" width="13.42578125" style="4" customWidth="1"/>
    <col min="9989" max="9989" width="11.7109375" style="4" customWidth="1"/>
    <col min="9990" max="9990" width="11" style="4" customWidth="1"/>
    <col min="9991" max="9991" width="13.28515625" style="4" customWidth="1"/>
    <col min="9992" max="9992" width="12.5703125" style="4" customWidth="1"/>
    <col min="9993" max="9994" width="13" style="4" customWidth="1"/>
    <col min="9995" max="9995" width="11.85546875" style="4" customWidth="1"/>
    <col min="9996" max="9997" width="12.5703125" style="4" customWidth="1"/>
    <col min="9998" max="9998" width="11.42578125" style="4" customWidth="1"/>
    <col min="9999" max="9999" width="11.28515625" style="4" customWidth="1"/>
    <col min="10000" max="10000" width="12.5703125" style="4" customWidth="1"/>
    <col min="10001" max="10001" width="12.28515625" style="4" customWidth="1"/>
    <col min="10002" max="10002" width="11.5703125" style="4" customWidth="1"/>
    <col min="10003" max="10003" width="14.28515625" style="4" customWidth="1"/>
    <col min="10004" max="10240" width="9.140625" style="4"/>
    <col min="10241" max="10241" width="12.42578125" style="4" customWidth="1"/>
    <col min="10242" max="10242" width="4.85546875" style="4" customWidth="1"/>
    <col min="10243" max="10243" width="19.28515625" style="4" customWidth="1"/>
    <col min="10244" max="10244" width="13.42578125" style="4" customWidth="1"/>
    <col min="10245" max="10245" width="11.7109375" style="4" customWidth="1"/>
    <col min="10246" max="10246" width="11" style="4" customWidth="1"/>
    <col min="10247" max="10247" width="13.28515625" style="4" customWidth="1"/>
    <col min="10248" max="10248" width="12.5703125" style="4" customWidth="1"/>
    <col min="10249" max="10250" width="13" style="4" customWidth="1"/>
    <col min="10251" max="10251" width="11.85546875" style="4" customWidth="1"/>
    <col min="10252" max="10253" width="12.5703125" style="4" customWidth="1"/>
    <col min="10254" max="10254" width="11.42578125" style="4" customWidth="1"/>
    <col min="10255" max="10255" width="11.28515625" style="4" customWidth="1"/>
    <col min="10256" max="10256" width="12.5703125" style="4" customWidth="1"/>
    <col min="10257" max="10257" width="12.28515625" style="4" customWidth="1"/>
    <col min="10258" max="10258" width="11.5703125" style="4" customWidth="1"/>
    <col min="10259" max="10259" width="14.28515625" style="4" customWidth="1"/>
    <col min="10260" max="10496" width="9.140625" style="4"/>
    <col min="10497" max="10497" width="12.42578125" style="4" customWidth="1"/>
    <col min="10498" max="10498" width="4.85546875" style="4" customWidth="1"/>
    <col min="10499" max="10499" width="19.28515625" style="4" customWidth="1"/>
    <col min="10500" max="10500" width="13.42578125" style="4" customWidth="1"/>
    <col min="10501" max="10501" width="11.7109375" style="4" customWidth="1"/>
    <col min="10502" max="10502" width="11" style="4" customWidth="1"/>
    <col min="10503" max="10503" width="13.28515625" style="4" customWidth="1"/>
    <col min="10504" max="10504" width="12.5703125" style="4" customWidth="1"/>
    <col min="10505" max="10506" width="13" style="4" customWidth="1"/>
    <col min="10507" max="10507" width="11.85546875" style="4" customWidth="1"/>
    <col min="10508" max="10509" width="12.5703125" style="4" customWidth="1"/>
    <col min="10510" max="10510" width="11.42578125" style="4" customWidth="1"/>
    <col min="10511" max="10511" width="11.28515625" style="4" customWidth="1"/>
    <col min="10512" max="10512" width="12.5703125" style="4" customWidth="1"/>
    <col min="10513" max="10513" width="12.28515625" style="4" customWidth="1"/>
    <col min="10514" max="10514" width="11.5703125" style="4" customWidth="1"/>
    <col min="10515" max="10515" width="14.28515625" style="4" customWidth="1"/>
    <col min="10516" max="10752" width="9.140625" style="4"/>
    <col min="10753" max="10753" width="12.42578125" style="4" customWidth="1"/>
    <col min="10754" max="10754" width="4.85546875" style="4" customWidth="1"/>
    <col min="10755" max="10755" width="19.28515625" style="4" customWidth="1"/>
    <col min="10756" max="10756" width="13.42578125" style="4" customWidth="1"/>
    <col min="10757" max="10757" width="11.7109375" style="4" customWidth="1"/>
    <col min="10758" max="10758" width="11" style="4" customWidth="1"/>
    <col min="10759" max="10759" width="13.28515625" style="4" customWidth="1"/>
    <col min="10760" max="10760" width="12.5703125" style="4" customWidth="1"/>
    <col min="10761" max="10762" width="13" style="4" customWidth="1"/>
    <col min="10763" max="10763" width="11.85546875" style="4" customWidth="1"/>
    <col min="10764" max="10765" width="12.5703125" style="4" customWidth="1"/>
    <col min="10766" max="10766" width="11.42578125" style="4" customWidth="1"/>
    <col min="10767" max="10767" width="11.28515625" style="4" customWidth="1"/>
    <col min="10768" max="10768" width="12.5703125" style="4" customWidth="1"/>
    <col min="10769" max="10769" width="12.28515625" style="4" customWidth="1"/>
    <col min="10770" max="10770" width="11.5703125" style="4" customWidth="1"/>
    <col min="10771" max="10771" width="14.28515625" style="4" customWidth="1"/>
    <col min="10772" max="11008" width="9.140625" style="4"/>
    <col min="11009" max="11009" width="12.42578125" style="4" customWidth="1"/>
    <col min="11010" max="11010" width="4.85546875" style="4" customWidth="1"/>
    <col min="11011" max="11011" width="19.28515625" style="4" customWidth="1"/>
    <col min="11012" max="11012" width="13.42578125" style="4" customWidth="1"/>
    <col min="11013" max="11013" width="11.7109375" style="4" customWidth="1"/>
    <col min="11014" max="11014" width="11" style="4" customWidth="1"/>
    <col min="11015" max="11015" width="13.28515625" style="4" customWidth="1"/>
    <col min="11016" max="11016" width="12.5703125" style="4" customWidth="1"/>
    <col min="11017" max="11018" width="13" style="4" customWidth="1"/>
    <col min="11019" max="11019" width="11.85546875" style="4" customWidth="1"/>
    <col min="11020" max="11021" width="12.5703125" style="4" customWidth="1"/>
    <col min="11022" max="11022" width="11.42578125" style="4" customWidth="1"/>
    <col min="11023" max="11023" width="11.28515625" style="4" customWidth="1"/>
    <col min="11024" max="11024" width="12.5703125" style="4" customWidth="1"/>
    <col min="11025" max="11025" width="12.28515625" style="4" customWidth="1"/>
    <col min="11026" max="11026" width="11.5703125" style="4" customWidth="1"/>
    <col min="11027" max="11027" width="14.28515625" style="4" customWidth="1"/>
    <col min="11028" max="11264" width="9.140625" style="4"/>
    <col min="11265" max="11265" width="12.42578125" style="4" customWidth="1"/>
    <col min="11266" max="11266" width="4.85546875" style="4" customWidth="1"/>
    <col min="11267" max="11267" width="19.28515625" style="4" customWidth="1"/>
    <col min="11268" max="11268" width="13.42578125" style="4" customWidth="1"/>
    <col min="11269" max="11269" width="11.7109375" style="4" customWidth="1"/>
    <col min="11270" max="11270" width="11" style="4" customWidth="1"/>
    <col min="11271" max="11271" width="13.28515625" style="4" customWidth="1"/>
    <col min="11272" max="11272" width="12.5703125" style="4" customWidth="1"/>
    <col min="11273" max="11274" width="13" style="4" customWidth="1"/>
    <col min="11275" max="11275" width="11.85546875" style="4" customWidth="1"/>
    <col min="11276" max="11277" width="12.5703125" style="4" customWidth="1"/>
    <col min="11278" max="11278" width="11.42578125" style="4" customWidth="1"/>
    <col min="11279" max="11279" width="11.28515625" style="4" customWidth="1"/>
    <col min="11280" max="11280" width="12.5703125" style="4" customWidth="1"/>
    <col min="11281" max="11281" width="12.28515625" style="4" customWidth="1"/>
    <col min="11282" max="11282" width="11.5703125" style="4" customWidth="1"/>
    <col min="11283" max="11283" width="14.28515625" style="4" customWidth="1"/>
    <col min="11284" max="11520" width="9.140625" style="4"/>
    <col min="11521" max="11521" width="12.42578125" style="4" customWidth="1"/>
    <col min="11522" max="11522" width="4.85546875" style="4" customWidth="1"/>
    <col min="11523" max="11523" width="19.28515625" style="4" customWidth="1"/>
    <col min="11524" max="11524" width="13.42578125" style="4" customWidth="1"/>
    <col min="11525" max="11525" width="11.7109375" style="4" customWidth="1"/>
    <col min="11526" max="11526" width="11" style="4" customWidth="1"/>
    <col min="11527" max="11527" width="13.28515625" style="4" customWidth="1"/>
    <col min="11528" max="11528" width="12.5703125" style="4" customWidth="1"/>
    <col min="11529" max="11530" width="13" style="4" customWidth="1"/>
    <col min="11531" max="11531" width="11.85546875" style="4" customWidth="1"/>
    <col min="11532" max="11533" width="12.5703125" style="4" customWidth="1"/>
    <col min="11534" max="11534" width="11.42578125" style="4" customWidth="1"/>
    <col min="11535" max="11535" width="11.28515625" style="4" customWidth="1"/>
    <col min="11536" max="11536" width="12.5703125" style="4" customWidth="1"/>
    <col min="11537" max="11537" width="12.28515625" style="4" customWidth="1"/>
    <col min="11538" max="11538" width="11.5703125" style="4" customWidth="1"/>
    <col min="11539" max="11539" width="14.28515625" style="4" customWidth="1"/>
    <col min="11540" max="11776" width="9.140625" style="4"/>
    <col min="11777" max="11777" width="12.42578125" style="4" customWidth="1"/>
    <col min="11778" max="11778" width="4.85546875" style="4" customWidth="1"/>
    <col min="11779" max="11779" width="19.28515625" style="4" customWidth="1"/>
    <col min="11780" max="11780" width="13.42578125" style="4" customWidth="1"/>
    <col min="11781" max="11781" width="11.7109375" style="4" customWidth="1"/>
    <col min="11782" max="11782" width="11" style="4" customWidth="1"/>
    <col min="11783" max="11783" width="13.28515625" style="4" customWidth="1"/>
    <col min="11784" max="11784" width="12.5703125" style="4" customWidth="1"/>
    <col min="11785" max="11786" width="13" style="4" customWidth="1"/>
    <col min="11787" max="11787" width="11.85546875" style="4" customWidth="1"/>
    <col min="11788" max="11789" width="12.5703125" style="4" customWidth="1"/>
    <col min="11790" max="11790" width="11.42578125" style="4" customWidth="1"/>
    <col min="11791" max="11791" width="11.28515625" style="4" customWidth="1"/>
    <col min="11792" max="11792" width="12.5703125" style="4" customWidth="1"/>
    <col min="11793" max="11793" width="12.28515625" style="4" customWidth="1"/>
    <col min="11794" max="11794" width="11.5703125" style="4" customWidth="1"/>
    <col min="11795" max="11795" width="14.28515625" style="4" customWidth="1"/>
    <col min="11796" max="12032" width="9.140625" style="4"/>
    <col min="12033" max="12033" width="12.42578125" style="4" customWidth="1"/>
    <col min="12034" max="12034" width="4.85546875" style="4" customWidth="1"/>
    <col min="12035" max="12035" width="19.28515625" style="4" customWidth="1"/>
    <col min="12036" max="12036" width="13.42578125" style="4" customWidth="1"/>
    <col min="12037" max="12037" width="11.7109375" style="4" customWidth="1"/>
    <col min="12038" max="12038" width="11" style="4" customWidth="1"/>
    <col min="12039" max="12039" width="13.28515625" style="4" customWidth="1"/>
    <col min="12040" max="12040" width="12.5703125" style="4" customWidth="1"/>
    <col min="12041" max="12042" width="13" style="4" customWidth="1"/>
    <col min="12043" max="12043" width="11.85546875" style="4" customWidth="1"/>
    <col min="12044" max="12045" width="12.5703125" style="4" customWidth="1"/>
    <col min="12046" max="12046" width="11.42578125" style="4" customWidth="1"/>
    <col min="12047" max="12047" width="11.28515625" style="4" customWidth="1"/>
    <col min="12048" max="12048" width="12.5703125" style="4" customWidth="1"/>
    <col min="12049" max="12049" width="12.28515625" style="4" customWidth="1"/>
    <col min="12050" max="12050" width="11.5703125" style="4" customWidth="1"/>
    <col min="12051" max="12051" width="14.28515625" style="4" customWidth="1"/>
    <col min="12052" max="12288" width="9.140625" style="4"/>
    <col min="12289" max="12289" width="12.42578125" style="4" customWidth="1"/>
    <col min="12290" max="12290" width="4.85546875" style="4" customWidth="1"/>
    <col min="12291" max="12291" width="19.28515625" style="4" customWidth="1"/>
    <col min="12292" max="12292" width="13.42578125" style="4" customWidth="1"/>
    <col min="12293" max="12293" width="11.7109375" style="4" customWidth="1"/>
    <col min="12294" max="12294" width="11" style="4" customWidth="1"/>
    <col min="12295" max="12295" width="13.28515625" style="4" customWidth="1"/>
    <col min="12296" max="12296" width="12.5703125" style="4" customWidth="1"/>
    <col min="12297" max="12298" width="13" style="4" customWidth="1"/>
    <col min="12299" max="12299" width="11.85546875" style="4" customWidth="1"/>
    <col min="12300" max="12301" width="12.5703125" style="4" customWidth="1"/>
    <col min="12302" max="12302" width="11.42578125" style="4" customWidth="1"/>
    <col min="12303" max="12303" width="11.28515625" style="4" customWidth="1"/>
    <col min="12304" max="12304" width="12.5703125" style="4" customWidth="1"/>
    <col min="12305" max="12305" width="12.28515625" style="4" customWidth="1"/>
    <col min="12306" max="12306" width="11.5703125" style="4" customWidth="1"/>
    <col min="12307" max="12307" width="14.28515625" style="4" customWidth="1"/>
    <col min="12308" max="12544" width="9.140625" style="4"/>
    <col min="12545" max="12545" width="12.42578125" style="4" customWidth="1"/>
    <col min="12546" max="12546" width="4.85546875" style="4" customWidth="1"/>
    <col min="12547" max="12547" width="19.28515625" style="4" customWidth="1"/>
    <col min="12548" max="12548" width="13.42578125" style="4" customWidth="1"/>
    <col min="12549" max="12549" width="11.7109375" style="4" customWidth="1"/>
    <col min="12550" max="12550" width="11" style="4" customWidth="1"/>
    <col min="12551" max="12551" width="13.28515625" style="4" customWidth="1"/>
    <col min="12552" max="12552" width="12.5703125" style="4" customWidth="1"/>
    <col min="12553" max="12554" width="13" style="4" customWidth="1"/>
    <col min="12555" max="12555" width="11.85546875" style="4" customWidth="1"/>
    <col min="12556" max="12557" width="12.5703125" style="4" customWidth="1"/>
    <col min="12558" max="12558" width="11.42578125" style="4" customWidth="1"/>
    <col min="12559" max="12559" width="11.28515625" style="4" customWidth="1"/>
    <col min="12560" max="12560" width="12.5703125" style="4" customWidth="1"/>
    <col min="12561" max="12561" width="12.28515625" style="4" customWidth="1"/>
    <col min="12562" max="12562" width="11.5703125" style="4" customWidth="1"/>
    <col min="12563" max="12563" width="14.28515625" style="4" customWidth="1"/>
    <col min="12564" max="12800" width="9.140625" style="4"/>
    <col min="12801" max="12801" width="12.42578125" style="4" customWidth="1"/>
    <col min="12802" max="12802" width="4.85546875" style="4" customWidth="1"/>
    <col min="12803" max="12803" width="19.28515625" style="4" customWidth="1"/>
    <col min="12804" max="12804" width="13.42578125" style="4" customWidth="1"/>
    <col min="12805" max="12805" width="11.7109375" style="4" customWidth="1"/>
    <col min="12806" max="12806" width="11" style="4" customWidth="1"/>
    <col min="12807" max="12807" width="13.28515625" style="4" customWidth="1"/>
    <col min="12808" max="12808" width="12.5703125" style="4" customWidth="1"/>
    <col min="12809" max="12810" width="13" style="4" customWidth="1"/>
    <col min="12811" max="12811" width="11.85546875" style="4" customWidth="1"/>
    <col min="12812" max="12813" width="12.5703125" style="4" customWidth="1"/>
    <col min="12814" max="12814" width="11.42578125" style="4" customWidth="1"/>
    <col min="12815" max="12815" width="11.28515625" style="4" customWidth="1"/>
    <col min="12816" max="12816" width="12.5703125" style="4" customWidth="1"/>
    <col min="12817" max="12817" width="12.28515625" style="4" customWidth="1"/>
    <col min="12818" max="12818" width="11.5703125" style="4" customWidth="1"/>
    <col min="12819" max="12819" width="14.28515625" style="4" customWidth="1"/>
    <col min="12820" max="13056" width="9.140625" style="4"/>
    <col min="13057" max="13057" width="12.42578125" style="4" customWidth="1"/>
    <col min="13058" max="13058" width="4.85546875" style="4" customWidth="1"/>
    <col min="13059" max="13059" width="19.28515625" style="4" customWidth="1"/>
    <col min="13060" max="13060" width="13.42578125" style="4" customWidth="1"/>
    <col min="13061" max="13061" width="11.7109375" style="4" customWidth="1"/>
    <col min="13062" max="13062" width="11" style="4" customWidth="1"/>
    <col min="13063" max="13063" width="13.28515625" style="4" customWidth="1"/>
    <col min="13064" max="13064" width="12.5703125" style="4" customWidth="1"/>
    <col min="13065" max="13066" width="13" style="4" customWidth="1"/>
    <col min="13067" max="13067" width="11.85546875" style="4" customWidth="1"/>
    <col min="13068" max="13069" width="12.5703125" style="4" customWidth="1"/>
    <col min="13070" max="13070" width="11.42578125" style="4" customWidth="1"/>
    <col min="13071" max="13071" width="11.28515625" style="4" customWidth="1"/>
    <col min="13072" max="13072" width="12.5703125" style="4" customWidth="1"/>
    <col min="13073" max="13073" width="12.28515625" style="4" customWidth="1"/>
    <col min="13074" max="13074" width="11.5703125" style="4" customWidth="1"/>
    <col min="13075" max="13075" width="14.28515625" style="4" customWidth="1"/>
    <col min="13076" max="13312" width="9.140625" style="4"/>
    <col min="13313" max="13313" width="12.42578125" style="4" customWidth="1"/>
    <col min="13314" max="13314" width="4.85546875" style="4" customWidth="1"/>
    <col min="13315" max="13315" width="19.28515625" style="4" customWidth="1"/>
    <col min="13316" max="13316" width="13.42578125" style="4" customWidth="1"/>
    <col min="13317" max="13317" width="11.7109375" style="4" customWidth="1"/>
    <col min="13318" max="13318" width="11" style="4" customWidth="1"/>
    <col min="13319" max="13319" width="13.28515625" style="4" customWidth="1"/>
    <col min="13320" max="13320" width="12.5703125" style="4" customWidth="1"/>
    <col min="13321" max="13322" width="13" style="4" customWidth="1"/>
    <col min="13323" max="13323" width="11.85546875" style="4" customWidth="1"/>
    <col min="13324" max="13325" width="12.5703125" style="4" customWidth="1"/>
    <col min="13326" max="13326" width="11.42578125" style="4" customWidth="1"/>
    <col min="13327" max="13327" width="11.28515625" style="4" customWidth="1"/>
    <col min="13328" max="13328" width="12.5703125" style="4" customWidth="1"/>
    <col min="13329" max="13329" width="12.28515625" style="4" customWidth="1"/>
    <col min="13330" max="13330" width="11.5703125" style="4" customWidth="1"/>
    <col min="13331" max="13331" width="14.28515625" style="4" customWidth="1"/>
    <col min="13332" max="13568" width="9.140625" style="4"/>
    <col min="13569" max="13569" width="12.42578125" style="4" customWidth="1"/>
    <col min="13570" max="13570" width="4.85546875" style="4" customWidth="1"/>
    <col min="13571" max="13571" width="19.28515625" style="4" customWidth="1"/>
    <col min="13572" max="13572" width="13.42578125" style="4" customWidth="1"/>
    <col min="13573" max="13573" width="11.7109375" style="4" customWidth="1"/>
    <col min="13574" max="13574" width="11" style="4" customWidth="1"/>
    <col min="13575" max="13575" width="13.28515625" style="4" customWidth="1"/>
    <col min="13576" max="13576" width="12.5703125" style="4" customWidth="1"/>
    <col min="13577" max="13578" width="13" style="4" customWidth="1"/>
    <col min="13579" max="13579" width="11.85546875" style="4" customWidth="1"/>
    <col min="13580" max="13581" width="12.5703125" style="4" customWidth="1"/>
    <col min="13582" max="13582" width="11.42578125" style="4" customWidth="1"/>
    <col min="13583" max="13583" width="11.28515625" style="4" customWidth="1"/>
    <col min="13584" max="13584" width="12.5703125" style="4" customWidth="1"/>
    <col min="13585" max="13585" width="12.28515625" style="4" customWidth="1"/>
    <col min="13586" max="13586" width="11.5703125" style="4" customWidth="1"/>
    <col min="13587" max="13587" width="14.28515625" style="4" customWidth="1"/>
    <col min="13588" max="13824" width="9.140625" style="4"/>
    <col min="13825" max="13825" width="12.42578125" style="4" customWidth="1"/>
    <col min="13826" max="13826" width="4.85546875" style="4" customWidth="1"/>
    <col min="13827" max="13827" width="19.28515625" style="4" customWidth="1"/>
    <col min="13828" max="13828" width="13.42578125" style="4" customWidth="1"/>
    <col min="13829" max="13829" width="11.7109375" style="4" customWidth="1"/>
    <col min="13830" max="13830" width="11" style="4" customWidth="1"/>
    <col min="13831" max="13831" width="13.28515625" style="4" customWidth="1"/>
    <col min="13832" max="13832" width="12.5703125" style="4" customWidth="1"/>
    <col min="13833" max="13834" width="13" style="4" customWidth="1"/>
    <col min="13835" max="13835" width="11.85546875" style="4" customWidth="1"/>
    <col min="13836" max="13837" width="12.5703125" style="4" customWidth="1"/>
    <col min="13838" max="13838" width="11.42578125" style="4" customWidth="1"/>
    <col min="13839" max="13839" width="11.28515625" style="4" customWidth="1"/>
    <col min="13840" max="13840" width="12.5703125" style="4" customWidth="1"/>
    <col min="13841" max="13841" width="12.28515625" style="4" customWidth="1"/>
    <col min="13842" max="13842" width="11.5703125" style="4" customWidth="1"/>
    <col min="13843" max="13843" width="14.28515625" style="4" customWidth="1"/>
    <col min="13844" max="14080" width="9.140625" style="4"/>
    <col min="14081" max="14081" width="12.42578125" style="4" customWidth="1"/>
    <col min="14082" max="14082" width="4.85546875" style="4" customWidth="1"/>
    <col min="14083" max="14083" width="19.28515625" style="4" customWidth="1"/>
    <col min="14084" max="14084" width="13.42578125" style="4" customWidth="1"/>
    <col min="14085" max="14085" width="11.7109375" style="4" customWidth="1"/>
    <col min="14086" max="14086" width="11" style="4" customWidth="1"/>
    <col min="14087" max="14087" width="13.28515625" style="4" customWidth="1"/>
    <col min="14088" max="14088" width="12.5703125" style="4" customWidth="1"/>
    <col min="14089" max="14090" width="13" style="4" customWidth="1"/>
    <col min="14091" max="14091" width="11.85546875" style="4" customWidth="1"/>
    <col min="14092" max="14093" width="12.5703125" style="4" customWidth="1"/>
    <col min="14094" max="14094" width="11.42578125" style="4" customWidth="1"/>
    <col min="14095" max="14095" width="11.28515625" style="4" customWidth="1"/>
    <col min="14096" max="14096" width="12.5703125" style="4" customWidth="1"/>
    <col min="14097" max="14097" width="12.28515625" style="4" customWidth="1"/>
    <col min="14098" max="14098" width="11.5703125" style="4" customWidth="1"/>
    <col min="14099" max="14099" width="14.28515625" style="4" customWidth="1"/>
    <col min="14100" max="14336" width="9.140625" style="4"/>
    <col min="14337" max="14337" width="12.42578125" style="4" customWidth="1"/>
    <col min="14338" max="14338" width="4.85546875" style="4" customWidth="1"/>
    <col min="14339" max="14339" width="19.28515625" style="4" customWidth="1"/>
    <col min="14340" max="14340" width="13.42578125" style="4" customWidth="1"/>
    <col min="14341" max="14341" width="11.7109375" style="4" customWidth="1"/>
    <col min="14342" max="14342" width="11" style="4" customWidth="1"/>
    <col min="14343" max="14343" width="13.28515625" style="4" customWidth="1"/>
    <col min="14344" max="14344" width="12.5703125" style="4" customWidth="1"/>
    <col min="14345" max="14346" width="13" style="4" customWidth="1"/>
    <col min="14347" max="14347" width="11.85546875" style="4" customWidth="1"/>
    <col min="14348" max="14349" width="12.5703125" style="4" customWidth="1"/>
    <col min="14350" max="14350" width="11.42578125" style="4" customWidth="1"/>
    <col min="14351" max="14351" width="11.28515625" style="4" customWidth="1"/>
    <col min="14352" max="14352" width="12.5703125" style="4" customWidth="1"/>
    <col min="14353" max="14353" width="12.28515625" style="4" customWidth="1"/>
    <col min="14354" max="14354" width="11.5703125" style="4" customWidth="1"/>
    <col min="14355" max="14355" width="14.28515625" style="4" customWidth="1"/>
    <col min="14356" max="14592" width="9.140625" style="4"/>
    <col min="14593" max="14593" width="12.42578125" style="4" customWidth="1"/>
    <col min="14594" max="14594" width="4.85546875" style="4" customWidth="1"/>
    <col min="14595" max="14595" width="19.28515625" style="4" customWidth="1"/>
    <col min="14596" max="14596" width="13.42578125" style="4" customWidth="1"/>
    <col min="14597" max="14597" width="11.7109375" style="4" customWidth="1"/>
    <col min="14598" max="14598" width="11" style="4" customWidth="1"/>
    <col min="14599" max="14599" width="13.28515625" style="4" customWidth="1"/>
    <col min="14600" max="14600" width="12.5703125" style="4" customWidth="1"/>
    <col min="14601" max="14602" width="13" style="4" customWidth="1"/>
    <col min="14603" max="14603" width="11.85546875" style="4" customWidth="1"/>
    <col min="14604" max="14605" width="12.5703125" style="4" customWidth="1"/>
    <col min="14606" max="14606" width="11.42578125" style="4" customWidth="1"/>
    <col min="14607" max="14607" width="11.28515625" style="4" customWidth="1"/>
    <col min="14608" max="14608" width="12.5703125" style="4" customWidth="1"/>
    <col min="14609" max="14609" width="12.28515625" style="4" customWidth="1"/>
    <col min="14610" max="14610" width="11.5703125" style="4" customWidth="1"/>
    <col min="14611" max="14611" width="14.28515625" style="4" customWidth="1"/>
    <col min="14612" max="14848" width="9.140625" style="4"/>
    <col min="14849" max="14849" width="12.42578125" style="4" customWidth="1"/>
    <col min="14850" max="14850" width="4.85546875" style="4" customWidth="1"/>
    <col min="14851" max="14851" width="19.28515625" style="4" customWidth="1"/>
    <col min="14852" max="14852" width="13.42578125" style="4" customWidth="1"/>
    <col min="14853" max="14853" width="11.7109375" style="4" customWidth="1"/>
    <col min="14854" max="14854" width="11" style="4" customWidth="1"/>
    <col min="14855" max="14855" width="13.28515625" style="4" customWidth="1"/>
    <col min="14856" max="14856" width="12.5703125" style="4" customWidth="1"/>
    <col min="14857" max="14858" width="13" style="4" customWidth="1"/>
    <col min="14859" max="14859" width="11.85546875" style="4" customWidth="1"/>
    <col min="14860" max="14861" width="12.5703125" style="4" customWidth="1"/>
    <col min="14862" max="14862" width="11.42578125" style="4" customWidth="1"/>
    <col min="14863" max="14863" width="11.28515625" style="4" customWidth="1"/>
    <col min="14864" max="14864" width="12.5703125" style="4" customWidth="1"/>
    <col min="14865" max="14865" width="12.28515625" style="4" customWidth="1"/>
    <col min="14866" max="14866" width="11.5703125" style="4" customWidth="1"/>
    <col min="14867" max="14867" width="14.28515625" style="4" customWidth="1"/>
    <col min="14868" max="15104" width="9.140625" style="4"/>
    <col min="15105" max="15105" width="12.42578125" style="4" customWidth="1"/>
    <col min="15106" max="15106" width="4.85546875" style="4" customWidth="1"/>
    <col min="15107" max="15107" width="19.28515625" style="4" customWidth="1"/>
    <col min="15108" max="15108" width="13.42578125" style="4" customWidth="1"/>
    <col min="15109" max="15109" width="11.7109375" style="4" customWidth="1"/>
    <col min="15110" max="15110" width="11" style="4" customWidth="1"/>
    <col min="15111" max="15111" width="13.28515625" style="4" customWidth="1"/>
    <col min="15112" max="15112" width="12.5703125" style="4" customWidth="1"/>
    <col min="15113" max="15114" width="13" style="4" customWidth="1"/>
    <col min="15115" max="15115" width="11.85546875" style="4" customWidth="1"/>
    <col min="15116" max="15117" width="12.5703125" style="4" customWidth="1"/>
    <col min="15118" max="15118" width="11.42578125" style="4" customWidth="1"/>
    <col min="15119" max="15119" width="11.28515625" style="4" customWidth="1"/>
    <col min="15120" max="15120" width="12.5703125" style="4" customWidth="1"/>
    <col min="15121" max="15121" width="12.28515625" style="4" customWidth="1"/>
    <col min="15122" max="15122" width="11.5703125" style="4" customWidth="1"/>
    <col min="15123" max="15123" width="14.28515625" style="4" customWidth="1"/>
    <col min="15124" max="15360" width="9.140625" style="4"/>
    <col min="15361" max="15361" width="12.42578125" style="4" customWidth="1"/>
    <col min="15362" max="15362" width="4.85546875" style="4" customWidth="1"/>
    <col min="15363" max="15363" width="19.28515625" style="4" customWidth="1"/>
    <col min="15364" max="15364" width="13.42578125" style="4" customWidth="1"/>
    <col min="15365" max="15365" width="11.7109375" style="4" customWidth="1"/>
    <col min="15366" max="15366" width="11" style="4" customWidth="1"/>
    <col min="15367" max="15367" width="13.28515625" style="4" customWidth="1"/>
    <col min="15368" max="15368" width="12.5703125" style="4" customWidth="1"/>
    <col min="15369" max="15370" width="13" style="4" customWidth="1"/>
    <col min="15371" max="15371" width="11.85546875" style="4" customWidth="1"/>
    <col min="15372" max="15373" width="12.5703125" style="4" customWidth="1"/>
    <col min="15374" max="15374" width="11.42578125" style="4" customWidth="1"/>
    <col min="15375" max="15375" width="11.28515625" style="4" customWidth="1"/>
    <col min="15376" max="15376" width="12.5703125" style="4" customWidth="1"/>
    <col min="15377" max="15377" width="12.28515625" style="4" customWidth="1"/>
    <col min="15378" max="15378" width="11.5703125" style="4" customWidth="1"/>
    <col min="15379" max="15379" width="14.28515625" style="4" customWidth="1"/>
    <col min="15380" max="15616" width="9.140625" style="4"/>
    <col min="15617" max="15617" width="12.42578125" style="4" customWidth="1"/>
    <col min="15618" max="15618" width="4.85546875" style="4" customWidth="1"/>
    <col min="15619" max="15619" width="19.28515625" style="4" customWidth="1"/>
    <col min="15620" max="15620" width="13.42578125" style="4" customWidth="1"/>
    <col min="15621" max="15621" width="11.7109375" style="4" customWidth="1"/>
    <col min="15622" max="15622" width="11" style="4" customWidth="1"/>
    <col min="15623" max="15623" width="13.28515625" style="4" customWidth="1"/>
    <col min="15624" max="15624" width="12.5703125" style="4" customWidth="1"/>
    <col min="15625" max="15626" width="13" style="4" customWidth="1"/>
    <col min="15627" max="15627" width="11.85546875" style="4" customWidth="1"/>
    <col min="15628" max="15629" width="12.5703125" style="4" customWidth="1"/>
    <col min="15630" max="15630" width="11.42578125" style="4" customWidth="1"/>
    <col min="15631" max="15631" width="11.28515625" style="4" customWidth="1"/>
    <col min="15632" max="15632" width="12.5703125" style="4" customWidth="1"/>
    <col min="15633" max="15633" width="12.28515625" style="4" customWidth="1"/>
    <col min="15634" max="15634" width="11.5703125" style="4" customWidth="1"/>
    <col min="15635" max="15635" width="14.28515625" style="4" customWidth="1"/>
    <col min="15636" max="15872" width="9.140625" style="4"/>
    <col min="15873" max="15873" width="12.42578125" style="4" customWidth="1"/>
    <col min="15874" max="15874" width="4.85546875" style="4" customWidth="1"/>
    <col min="15875" max="15875" width="19.28515625" style="4" customWidth="1"/>
    <col min="15876" max="15876" width="13.42578125" style="4" customWidth="1"/>
    <col min="15877" max="15877" width="11.7109375" style="4" customWidth="1"/>
    <col min="15878" max="15878" width="11" style="4" customWidth="1"/>
    <col min="15879" max="15879" width="13.28515625" style="4" customWidth="1"/>
    <col min="15880" max="15880" width="12.5703125" style="4" customWidth="1"/>
    <col min="15881" max="15882" width="13" style="4" customWidth="1"/>
    <col min="15883" max="15883" width="11.85546875" style="4" customWidth="1"/>
    <col min="15884" max="15885" width="12.5703125" style="4" customWidth="1"/>
    <col min="15886" max="15886" width="11.42578125" style="4" customWidth="1"/>
    <col min="15887" max="15887" width="11.28515625" style="4" customWidth="1"/>
    <col min="15888" max="15888" width="12.5703125" style="4" customWidth="1"/>
    <col min="15889" max="15889" width="12.28515625" style="4" customWidth="1"/>
    <col min="15890" max="15890" width="11.5703125" style="4" customWidth="1"/>
    <col min="15891" max="15891" width="14.28515625" style="4" customWidth="1"/>
    <col min="15892" max="16128" width="9.140625" style="4"/>
    <col min="16129" max="16129" width="12.42578125" style="4" customWidth="1"/>
    <col min="16130" max="16130" width="4.85546875" style="4" customWidth="1"/>
    <col min="16131" max="16131" width="19.28515625" style="4" customWidth="1"/>
    <col min="16132" max="16132" width="13.42578125" style="4" customWidth="1"/>
    <col min="16133" max="16133" width="11.7109375" style="4" customWidth="1"/>
    <col min="16134" max="16134" width="11" style="4" customWidth="1"/>
    <col min="16135" max="16135" width="13.28515625" style="4" customWidth="1"/>
    <col min="16136" max="16136" width="12.5703125" style="4" customWidth="1"/>
    <col min="16137" max="16138" width="13" style="4" customWidth="1"/>
    <col min="16139" max="16139" width="11.85546875" style="4" customWidth="1"/>
    <col min="16140" max="16141" width="12.5703125" style="4" customWidth="1"/>
    <col min="16142" max="16142" width="11.42578125" style="4" customWidth="1"/>
    <col min="16143" max="16143" width="11.28515625" style="4" customWidth="1"/>
    <col min="16144" max="16144" width="12.5703125" style="4" customWidth="1"/>
    <col min="16145" max="16145" width="12.28515625" style="4" customWidth="1"/>
    <col min="16146" max="16146" width="11.5703125" style="4" customWidth="1"/>
    <col min="16147" max="16147" width="14.28515625" style="4" customWidth="1"/>
    <col min="16148" max="16384" width="9.140625" style="4"/>
  </cols>
  <sheetData>
    <row r="1" spans="1:35" ht="39.75" customHeight="1" thickBot="1" x14ac:dyDescent="0.25">
      <c r="A1" s="300" t="s">
        <v>124</v>
      </c>
      <c r="B1" s="300"/>
      <c r="C1" s="300"/>
      <c r="D1" s="300"/>
      <c r="E1" s="300"/>
      <c r="F1" s="300"/>
      <c r="G1" s="300"/>
      <c r="H1" s="300"/>
      <c r="I1" s="300"/>
      <c r="J1" s="300"/>
      <c r="K1" s="300"/>
      <c r="L1" s="300"/>
      <c r="M1" s="300"/>
      <c r="N1" s="300"/>
      <c r="O1" s="300"/>
      <c r="P1" s="300"/>
      <c r="Q1" s="300"/>
      <c r="R1" s="300"/>
      <c r="S1" s="33"/>
    </row>
    <row r="2" spans="1:35" ht="24.75" customHeight="1" x14ac:dyDescent="0.2">
      <c r="A2" s="301" t="s">
        <v>0</v>
      </c>
      <c r="B2" s="304" t="s">
        <v>1</v>
      </c>
      <c r="C2" s="305"/>
      <c r="D2" s="310" t="s">
        <v>2</v>
      </c>
      <c r="E2" s="311"/>
      <c r="F2" s="312"/>
      <c r="G2" s="313" t="s">
        <v>3</v>
      </c>
      <c r="H2" s="314"/>
      <c r="I2" s="315"/>
      <c r="J2" s="316" t="s">
        <v>4</v>
      </c>
      <c r="K2" s="317"/>
      <c r="L2" s="318"/>
      <c r="M2" s="319" t="s">
        <v>5</v>
      </c>
      <c r="N2" s="320"/>
      <c r="O2" s="321"/>
      <c r="P2" s="322" t="s">
        <v>6</v>
      </c>
      <c r="Q2" s="323"/>
      <c r="R2" s="324"/>
      <c r="S2" s="34"/>
      <c r="T2" s="5"/>
      <c r="AD2" s="3"/>
      <c r="AE2" s="3"/>
      <c r="AF2" s="3"/>
      <c r="AG2" s="3"/>
      <c r="AH2" s="3"/>
      <c r="AI2" s="3"/>
    </row>
    <row r="3" spans="1:35" ht="51.75" customHeight="1" x14ac:dyDescent="0.2">
      <c r="A3" s="302"/>
      <c r="B3" s="306"/>
      <c r="C3" s="307"/>
      <c r="D3" s="177" t="s">
        <v>7</v>
      </c>
      <c r="E3" s="35" t="s">
        <v>8</v>
      </c>
      <c r="F3" s="36" t="s">
        <v>9</v>
      </c>
      <c r="G3" s="141" t="s">
        <v>7</v>
      </c>
      <c r="H3" s="37" t="s">
        <v>8</v>
      </c>
      <c r="I3" s="38" t="s">
        <v>9</v>
      </c>
      <c r="J3" s="141" t="s">
        <v>7</v>
      </c>
      <c r="K3" s="39" t="s">
        <v>8</v>
      </c>
      <c r="L3" s="40" t="s">
        <v>9</v>
      </c>
      <c r="M3" s="141" t="s">
        <v>7</v>
      </c>
      <c r="N3" s="41" t="s">
        <v>8</v>
      </c>
      <c r="O3" s="42" t="s">
        <v>9</v>
      </c>
      <c r="P3" s="141" t="s">
        <v>7</v>
      </c>
      <c r="Q3" s="43" t="s">
        <v>8</v>
      </c>
      <c r="R3" s="44" t="s">
        <v>9</v>
      </c>
      <c r="S3" s="34"/>
      <c r="T3" s="5"/>
      <c r="AD3" s="3"/>
      <c r="AE3" s="3"/>
      <c r="AF3" s="3"/>
      <c r="AG3" s="3"/>
      <c r="AH3" s="3"/>
      <c r="AI3" s="3"/>
    </row>
    <row r="4" spans="1:35" ht="18.75" customHeight="1" thickBot="1" x14ac:dyDescent="0.25">
      <c r="A4" s="302"/>
      <c r="B4" s="308"/>
      <c r="C4" s="309"/>
      <c r="D4" s="178" t="s">
        <v>10</v>
      </c>
      <c r="E4" s="45" t="s">
        <v>11</v>
      </c>
      <c r="F4" s="46" t="s">
        <v>12</v>
      </c>
      <c r="G4" s="142" t="s">
        <v>13</v>
      </c>
      <c r="H4" s="47" t="s">
        <v>14</v>
      </c>
      <c r="I4" s="48" t="s">
        <v>15</v>
      </c>
      <c r="J4" s="142" t="s">
        <v>110</v>
      </c>
      <c r="K4" s="49" t="s">
        <v>111</v>
      </c>
      <c r="L4" s="50" t="s">
        <v>112</v>
      </c>
      <c r="M4" s="142" t="s">
        <v>16</v>
      </c>
      <c r="N4" s="51" t="s">
        <v>17</v>
      </c>
      <c r="O4" s="52" t="s">
        <v>18</v>
      </c>
      <c r="P4" s="142" t="s">
        <v>113</v>
      </c>
      <c r="Q4" s="53" t="s">
        <v>114</v>
      </c>
      <c r="R4" s="54" t="s">
        <v>115</v>
      </c>
      <c r="S4" s="34"/>
      <c r="T4" s="5"/>
      <c r="AD4" s="3"/>
      <c r="AE4" s="3"/>
      <c r="AF4" s="3"/>
      <c r="AG4" s="3"/>
      <c r="AH4" s="3"/>
      <c r="AI4" s="3"/>
    </row>
    <row r="5" spans="1:35" ht="21.95" customHeight="1" x14ac:dyDescent="0.2">
      <c r="A5" s="302"/>
      <c r="B5" s="325" t="s">
        <v>19</v>
      </c>
      <c r="C5" s="326"/>
      <c r="D5" s="179">
        <v>10</v>
      </c>
      <c r="E5" s="56"/>
      <c r="F5" s="57">
        <f>D5+E5</f>
        <v>10</v>
      </c>
      <c r="G5" s="182">
        <v>9</v>
      </c>
      <c r="H5" s="58"/>
      <c r="I5" s="59">
        <f>G5+H5</f>
        <v>9</v>
      </c>
      <c r="J5" s="182"/>
      <c r="K5" s="60"/>
      <c r="L5" s="61">
        <f>J5+K5</f>
        <v>0</v>
      </c>
      <c r="M5" s="182"/>
      <c r="N5" s="62"/>
      <c r="O5" s="63">
        <f>M5+N5</f>
        <v>0</v>
      </c>
      <c r="P5" s="185">
        <f t="shared" ref="P5:R9" si="0">D5+G5+J5+M5</f>
        <v>19</v>
      </c>
      <c r="Q5" s="64">
        <f t="shared" si="0"/>
        <v>0</v>
      </c>
      <c r="R5" s="65">
        <f t="shared" si="0"/>
        <v>19</v>
      </c>
      <c r="S5" s="55"/>
      <c r="T5" s="5"/>
      <c r="AD5" s="3"/>
      <c r="AE5" s="3"/>
      <c r="AF5" s="3"/>
      <c r="AG5" s="3"/>
      <c r="AH5" s="3"/>
      <c r="AI5" s="3"/>
    </row>
    <row r="6" spans="1:35" ht="26.25" customHeight="1" x14ac:dyDescent="0.2">
      <c r="A6" s="302"/>
      <c r="B6" s="325" t="s">
        <v>20</v>
      </c>
      <c r="C6" s="326"/>
      <c r="D6" s="179">
        <v>1</v>
      </c>
      <c r="E6" s="56">
        <v>2</v>
      </c>
      <c r="F6" s="57">
        <f>D6+E6</f>
        <v>3</v>
      </c>
      <c r="G6" s="182">
        <v>3</v>
      </c>
      <c r="H6" s="58"/>
      <c r="I6" s="59">
        <f>G6+H6</f>
        <v>3</v>
      </c>
      <c r="J6" s="182"/>
      <c r="K6" s="60"/>
      <c r="L6" s="61">
        <f>J6+K6</f>
        <v>0</v>
      </c>
      <c r="M6" s="182"/>
      <c r="N6" s="62"/>
      <c r="O6" s="63">
        <f>M6+N6</f>
        <v>0</v>
      </c>
      <c r="P6" s="185">
        <f t="shared" si="0"/>
        <v>4</v>
      </c>
      <c r="Q6" s="64">
        <f t="shared" si="0"/>
        <v>2</v>
      </c>
      <c r="R6" s="65">
        <f t="shared" si="0"/>
        <v>6</v>
      </c>
      <c r="S6" s="55"/>
      <c r="T6" s="5"/>
      <c r="AD6" s="3"/>
      <c r="AE6" s="3"/>
      <c r="AF6" s="3"/>
      <c r="AG6" s="3"/>
      <c r="AH6" s="3"/>
      <c r="AI6" s="3"/>
    </row>
    <row r="7" spans="1:35" ht="21.95" customHeight="1" x14ac:dyDescent="0.2">
      <c r="A7" s="302"/>
      <c r="B7" s="327" t="s">
        <v>21</v>
      </c>
      <c r="C7" s="328"/>
      <c r="D7" s="179"/>
      <c r="E7" s="56"/>
      <c r="F7" s="66">
        <f>D7+E7</f>
        <v>0</v>
      </c>
      <c r="G7" s="183"/>
      <c r="H7" s="58"/>
      <c r="I7" s="59">
        <f>G7+H7</f>
        <v>0</v>
      </c>
      <c r="J7" s="183"/>
      <c r="K7" s="60"/>
      <c r="L7" s="61">
        <f>J7+K7</f>
        <v>0</v>
      </c>
      <c r="M7" s="183"/>
      <c r="N7" s="62"/>
      <c r="O7" s="63">
        <f>M7+N7</f>
        <v>0</v>
      </c>
      <c r="P7" s="186">
        <f t="shared" si="0"/>
        <v>0</v>
      </c>
      <c r="Q7" s="64">
        <f t="shared" si="0"/>
        <v>0</v>
      </c>
      <c r="R7" s="65">
        <f t="shared" si="0"/>
        <v>0</v>
      </c>
      <c r="S7" s="55"/>
      <c r="T7" s="5"/>
      <c r="AD7" s="3"/>
      <c r="AE7" s="3"/>
      <c r="AF7" s="3"/>
      <c r="AG7" s="3"/>
      <c r="AH7" s="3"/>
      <c r="AI7" s="3"/>
    </row>
    <row r="8" spans="1:35" ht="21.95" customHeight="1" x14ac:dyDescent="0.2">
      <c r="A8" s="302"/>
      <c r="B8" s="325" t="s">
        <v>22</v>
      </c>
      <c r="C8" s="326"/>
      <c r="D8" s="179"/>
      <c r="E8" s="56"/>
      <c r="F8" s="66">
        <f>D8+E8</f>
        <v>0</v>
      </c>
      <c r="G8" s="182">
        <v>0</v>
      </c>
      <c r="H8" s="58"/>
      <c r="I8" s="59">
        <f>G8+H8</f>
        <v>0</v>
      </c>
      <c r="J8" s="182"/>
      <c r="K8" s="60"/>
      <c r="L8" s="61">
        <f>J8+K8</f>
        <v>0</v>
      </c>
      <c r="M8" s="182"/>
      <c r="N8" s="62"/>
      <c r="O8" s="63">
        <f>M8+N8</f>
        <v>0</v>
      </c>
      <c r="P8" s="185">
        <f t="shared" si="0"/>
        <v>0</v>
      </c>
      <c r="Q8" s="64">
        <f t="shared" si="0"/>
        <v>0</v>
      </c>
      <c r="R8" s="65">
        <f t="shared" si="0"/>
        <v>0</v>
      </c>
      <c r="S8" s="55"/>
      <c r="T8" s="5"/>
      <c r="AD8" s="3"/>
      <c r="AE8" s="3"/>
      <c r="AF8" s="3"/>
      <c r="AG8" s="3"/>
      <c r="AH8" s="3"/>
      <c r="AI8" s="3"/>
    </row>
    <row r="9" spans="1:35" ht="21.95" customHeight="1" x14ac:dyDescent="0.2">
      <c r="A9" s="302"/>
      <c r="B9" s="325" t="s">
        <v>109</v>
      </c>
      <c r="C9" s="326"/>
      <c r="D9" s="180">
        <v>2</v>
      </c>
      <c r="E9" s="67"/>
      <c r="F9" s="68">
        <f>D9+E9</f>
        <v>2</v>
      </c>
      <c r="G9" s="182">
        <v>1</v>
      </c>
      <c r="H9" s="69"/>
      <c r="I9" s="70">
        <f>G9+H9</f>
        <v>1</v>
      </c>
      <c r="J9" s="182"/>
      <c r="K9" s="71"/>
      <c r="L9" s="72">
        <f>J9+K9</f>
        <v>0</v>
      </c>
      <c r="M9" s="182"/>
      <c r="N9" s="73"/>
      <c r="O9" s="74">
        <f>M9+N9</f>
        <v>0</v>
      </c>
      <c r="P9" s="185">
        <f t="shared" si="0"/>
        <v>3</v>
      </c>
      <c r="Q9" s="75">
        <f t="shared" si="0"/>
        <v>0</v>
      </c>
      <c r="R9" s="76">
        <f t="shared" si="0"/>
        <v>3</v>
      </c>
      <c r="S9" s="55"/>
      <c r="T9" s="5"/>
      <c r="AD9" s="3"/>
      <c r="AE9" s="3"/>
      <c r="AF9" s="3"/>
      <c r="AG9" s="3"/>
      <c r="AH9" s="3"/>
      <c r="AI9" s="3"/>
    </row>
    <row r="10" spans="1:35" ht="21.95" customHeight="1" thickBot="1" x14ac:dyDescent="0.25">
      <c r="A10" s="303"/>
      <c r="B10" s="329" t="s">
        <v>9</v>
      </c>
      <c r="C10" s="330"/>
      <c r="D10" s="181">
        <f>SUM(D5:D9)</f>
        <v>13</v>
      </c>
      <c r="E10" s="77">
        <f>SUM(E5:E9)</f>
        <v>2</v>
      </c>
      <c r="F10" s="78">
        <f>SUM(F5:F9)</f>
        <v>15</v>
      </c>
      <c r="G10" s="184">
        <f t="shared" ref="G10:R10" si="1">SUM(G5:G9)</f>
        <v>13</v>
      </c>
      <c r="H10" s="79">
        <f t="shared" si="1"/>
        <v>0</v>
      </c>
      <c r="I10" s="80">
        <f t="shared" si="1"/>
        <v>13</v>
      </c>
      <c r="J10" s="184">
        <f t="shared" si="1"/>
        <v>0</v>
      </c>
      <c r="K10" s="81">
        <f t="shared" si="1"/>
        <v>0</v>
      </c>
      <c r="L10" s="82">
        <f t="shared" si="1"/>
        <v>0</v>
      </c>
      <c r="M10" s="184">
        <f t="shared" si="1"/>
        <v>0</v>
      </c>
      <c r="N10" s="83">
        <f t="shared" si="1"/>
        <v>0</v>
      </c>
      <c r="O10" s="84">
        <f t="shared" si="1"/>
        <v>0</v>
      </c>
      <c r="P10" s="187">
        <f t="shared" si="1"/>
        <v>26</v>
      </c>
      <c r="Q10" s="85">
        <f t="shared" si="1"/>
        <v>2</v>
      </c>
      <c r="R10" s="86">
        <f t="shared" si="1"/>
        <v>28</v>
      </c>
      <c r="S10" s="55"/>
      <c r="T10" s="5"/>
      <c r="AD10" s="3"/>
      <c r="AE10" s="3"/>
      <c r="AF10" s="3"/>
      <c r="AG10" s="3"/>
      <c r="AH10" s="3"/>
      <c r="AI10" s="3"/>
    </row>
    <row r="11" spans="1:35" ht="10.5" customHeight="1" x14ac:dyDescent="0.2">
      <c r="A11" s="6"/>
      <c r="B11" s="17"/>
    </row>
    <row r="12" spans="1:35" ht="21.75" customHeight="1" thickBot="1" x14ac:dyDescent="0.25"/>
    <row r="13" spans="1:35" s="87" customFormat="1" ht="31.5" customHeight="1" thickBot="1" x14ac:dyDescent="0.25">
      <c r="A13" s="281" t="s">
        <v>125</v>
      </c>
      <c r="B13" s="282"/>
      <c r="C13" s="282"/>
      <c r="D13" s="282"/>
      <c r="E13" s="282"/>
      <c r="F13" s="282"/>
      <c r="G13" s="282"/>
      <c r="H13" s="282"/>
      <c r="I13" s="282"/>
      <c r="J13" s="282"/>
      <c r="K13" s="282"/>
      <c r="L13" s="282"/>
      <c r="M13" s="282"/>
      <c r="N13" s="282"/>
      <c r="O13" s="282"/>
      <c r="P13" s="282"/>
      <c r="Q13" s="282"/>
      <c r="R13" s="282"/>
      <c r="S13" s="282"/>
      <c r="T13" s="283"/>
    </row>
    <row r="14" spans="1:35" s="101" customFormat="1" ht="51.75" customHeight="1" x14ac:dyDescent="0.2">
      <c r="A14" s="284" t="s">
        <v>24</v>
      </c>
      <c r="B14" s="285"/>
      <c r="C14" s="286"/>
      <c r="D14" s="290" t="s">
        <v>27</v>
      </c>
      <c r="E14" s="290" t="s">
        <v>32</v>
      </c>
      <c r="F14" s="290" t="s">
        <v>35</v>
      </c>
      <c r="G14" s="292" t="s">
        <v>91</v>
      </c>
      <c r="H14" s="293"/>
      <c r="I14" s="294"/>
      <c r="J14" s="292" t="s">
        <v>47</v>
      </c>
      <c r="K14" s="294"/>
      <c r="L14" s="290" t="s">
        <v>40</v>
      </c>
      <c r="M14" s="290" t="s">
        <v>42</v>
      </c>
      <c r="N14" s="298" t="s">
        <v>43</v>
      </c>
      <c r="O14" s="295" t="s">
        <v>108</v>
      </c>
      <c r="P14" s="296"/>
      <c r="Q14" s="297"/>
      <c r="R14" s="295" t="s">
        <v>126</v>
      </c>
      <c r="S14" s="296"/>
      <c r="T14" s="297"/>
      <c r="U14" s="102"/>
      <c r="V14" s="102"/>
      <c r="W14" s="102"/>
      <c r="X14" s="102"/>
      <c r="Y14" s="102"/>
      <c r="Z14" s="102"/>
      <c r="AA14" s="102"/>
      <c r="AB14" s="102"/>
      <c r="AC14" s="102"/>
    </row>
    <row r="15" spans="1:35" s="101" customFormat="1" ht="51.75" customHeight="1" x14ac:dyDescent="0.2">
      <c r="A15" s="287"/>
      <c r="B15" s="288"/>
      <c r="C15" s="289"/>
      <c r="D15" s="291"/>
      <c r="E15" s="291"/>
      <c r="F15" s="291"/>
      <c r="G15" s="188" t="s">
        <v>119</v>
      </c>
      <c r="H15" s="188" t="s">
        <v>120</v>
      </c>
      <c r="I15" s="188" t="s">
        <v>121</v>
      </c>
      <c r="J15" s="188" t="s">
        <v>122</v>
      </c>
      <c r="K15" s="188" t="s">
        <v>123</v>
      </c>
      <c r="L15" s="291"/>
      <c r="M15" s="291"/>
      <c r="N15" s="299"/>
      <c r="O15" s="191" t="s">
        <v>45</v>
      </c>
      <c r="P15" s="192" t="s">
        <v>46</v>
      </c>
      <c r="Q15" s="193" t="s">
        <v>50</v>
      </c>
      <c r="R15" s="191" t="s">
        <v>127</v>
      </c>
      <c r="S15" s="192" t="s">
        <v>128</v>
      </c>
      <c r="T15" s="193" t="s">
        <v>129</v>
      </c>
      <c r="U15" s="102"/>
      <c r="V15" s="102"/>
      <c r="W15" s="102"/>
      <c r="X15" s="102"/>
      <c r="Y15" s="102"/>
      <c r="Z15" s="102"/>
      <c r="AA15" s="102"/>
      <c r="AB15" s="102"/>
      <c r="AC15" s="102"/>
    </row>
    <row r="16" spans="1:35" ht="46.5" customHeight="1" x14ac:dyDescent="0.2">
      <c r="A16" s="388" t="s">
        <v>25</v>
      </c>
      <c r="B16" s="276"/>
      <c r="C16" s="276"/>
      <c r="D16" s="156"/>
      <c r="E16" s="156"/>
      <c r="F16" s="156"/>
      <c r="G16" s="156">
        <v>8</v>
      </c>
      <c r="H16" s="156"/>
      <c r="I16" s="156"/>
      <c r="J16" s="156"/>
      <c r="K16" s="156"/>
      <c r="L16" s="156">
        <v>38184</v>
      </c>
      <c r="M16" s="156">
        <v>505</v>
      </c>
      <c r="N16" s="157"/>
      <c r="O16" s="158"/>
      <c r="P16" s="156">
        <v>6</v>
      </c>
      <c r="Q16" s="157"/>
      <c r="R16" s="158">
        <v>221</v>
      </c>
      <c r="S16" s="156"/>
      <c r="T16" s="157">
        <v>68386</v>
      </c>
    </row>
    <row r="17" spans="1:29" ht="47.25" customHeight="1" thickBot="1" x14ac:dyDescent="0.25">
      <c r="A17" s="389" t="s">
        <v>19</v>
      </c>
      <c r="B17" s="390"/>
      <c r="C17" s="390"/>
      <c r="D17" s="103"/>
      <c r="E17" s="103"/>
      <c r="F17" s="103"/>
      <c r="G17" s="103">
        <v>7.2</v>
      </c>
      <c r="H17" s="103"/>
      <c r="I17" s="103"/>
      <c r="J17" s="103"/>
      <c r="K17" s="103"/>
      <c r="L17" s="156">
        <v>38184</v>
      </c>
      <c r="M17" s="156">
        <v>505</v>
      </c>
      <c r="N17" s="104"/>
      <c r="O17" s="105"/>
      <c r="P17" s="156">
        <v>6</v>
      </c>
      <c r="Q17" s="104"/>
      <c r="R17" s="158">
        <v>221</v>
      </c>
      <c r="S17" s="103"/>
      <c r="T17" s="157">
        <v>68386</v>
      </c>
    </row>
    <row r="18" spans="1:29" ht="21" customHeight="1" x14ac:dyDescent="0.2">
      <c r="A18" s="5"/>
      <c r="B18" s="3"/>
      <c r="C18" s="5"/>
      <c r="D18" s="4"/>
      <c r="E18" s="4"/>
      <c r="F18" s="4"/>
    </row>
    <row r="19" spans="1:29" ht="20.25" customHeight="1" thickBot="1" x14ac:dyDescent="0.25">
      <c r="A19" s="91"/>
      <c r="B19" s="91"/>
      <c r="C19" s="91"/>
      <c r="D19" s="91"/>
      <c r="E19" s="91"/>
      <c r="F19" s="92"/>
      <c r="G19" s="92"/>
      <c r="H19" s="93"/>
      <c r="I19" s="94"/>
      <c r="J19" s="94"/>
      <c r="K19" s="94"/>
      <c r="L19" s="94"/>
      <c r="M19" s="94"/>
      <c r="N19" s="94"/>
      <c r="P19" s="95"/>
      <c r="Q19" s="95"/>
      <c r="R19" s="95"/>
    </row>
    <row r="20" spans="1:29" ht="24.75" customHeight="1" thickBot="1" x14ac:dyDescent="0.25">
      <c r="A20" s="335" t="s">
        <v>52</v>
      </c>
      <c r="B20" s="336"/>
      <c r="C20" s="336"/>
      <c r="D20" s="336"/>
      <c r="E20" s="336"/>
      <c r="F20" s="336"/>
      <c r="G20" s="336"/>
      <c r="H20" s="336"/>
      <c r="I20" s="336"/>
      <c r="J20" s="336"/>
      <c r="K20" s="336"/>
      <c r="L20" s="336"/>
      <c r="M20" s="336"/>
      <c r="N20" s="336"/>
      <c r="O20" s="337"/>
      <c r="P20" s="96"/>
      <c r="Q20" s="96"/>
      <c r="R20" s="96"/>
      <c r="S20" s="95"/>
    </row>
    <row r="21" spans="1:29" ht="29.25" customHeight="1" x14ac:dyDescent="0.2">
      <c r="A21" s="338"/>
      <c r="B21" s="341" t="s">
        <v>24</v>
      </c>
      <c r="C21" s="342"/>
      <c r="D21" s="347" t="s">
        <v>7</v>
      </c>
      <c r="E21" s="348"/>
      <c r="F21" s="348"/>
      <c r="G21" s="348"/>
      <c r="H21" s="348"/>
      <c r="I21" s="349"/>
      <c r="J21" s="350" t="s">
        <v>19</v>
      </c>
      <c r="K21" s="351"/>
      <c r="L21" s="351"/>
      <c r="M21" s="351"/>
      <c r="N21" s="351"/>
      <c r="O21" s="352"/>
      <c r="P21" s="4"/>
      <c r="Q21" s="4"/>
      <c r="R21" s="4"/>
      <c r="S21" s="96"/>
      <c r="T21" s="5"/>
    </row>
    <row r="22" spans="1:29" ht="30" customHeight="1" x14ac:dyDescent="0.2">
      <c r="A22" s="339"/>
      <c r="B22" s="343"/>
      <c r="C22" s="344"/>
      <c r="D22" s="353" t="s">
        <v>28</v>
      </c>
      <c r="E22" s="354"/>
      <c r="F22" s="400" t="s">
        <v>53</v>
      </c>
      <c r="G22" s="400"/>
      <c r="H22" s="401" t="s">
        <v>9</v>
      </c>
      <c r="I22" s="367" t="s">
        <v>54</v>
      </c>
      <c r="J22" s="369" t="s">
        <v>28</v>
      </c>
      <c r="K22" s="370"/>
      <c r="L22" s="371" t="s">
        <v>53</v>
      </c>
      <c r="M22" s="371"/>
      <c r="N22" s="391" t="s">
        <v>9</v>
      </c>
      <c r="O22" s="384" t="s">
        <v>55</v>
      </c>
      <c r="P22" s="4"/>
      <c r="Q22" s="4"/>
      <c r="R22" s="4"/>
      <c r="S22" s="4"/>
    </row>
    <row r="23" spans="1:29" ht="65.25" customHeight="1" thickBot="1" x14ac:dyDescent="0.25">
      <c r="A23" s="340"/>
      <c r="B23" s="345"/>
      <c r="C23" s="346"/>
      <c r="D23" s="143" t="s">
        <v>56</v>
      </c>
      <c r="E23" s="144" t="s">
        <v>57</v>
      </c>
      <c r="F23" s="144" t="s">
        <v>56</v>
      </c>
      <c r="G23" s="144" t="s">
        <v>57</v>
      </c>
      <c r="H23" s="402"/>
      <c r="I23" s="368"/>
      <c r="J23" s="106" t="s">
        <v>56</v>
      </c>
      <c r="K23" s="107" t="s">
        <v>57</v>
      </c>
      <c r="L23" s="107" t="s">
        <v>56</v>
      </c>
      <c r="M23" s="107" t="s">
        <v>57</v>
      </c>
      <c r="N23" s="392"/>
      <c r="O23" s="385"/>
      <c r="P23" s="4"/>
      <c r="Q23" s="4"/>
      <c r="R23" s="4"/>
      <c r="S23" s="4"/>
    </row>
    <row r="24" spans="1:29" ht="20.100000000000001" customHeight="1" x14ac:dyDescent="0.2">
      <c r="A24" s="393" t="s">
        <v>0</v>
      </c>
      <c r="B24" s="396" t="s">
        <v>58</v>
      </c>
      <c r="C24" s="397"/>
      <c r="D24" s="145">
        <v>3</v>
      </c>
      <c r="E24" s="146">
        <v>3</v>
      </c>
      <c r="F24" s="146"/>
      <c r="G24" s="146"/>
      <c r="H24" s="146">
        <f>SUM(D24:G24)</f>
        <v>6</v>
      </c>
      <c r="I24" s="147"/>
      <c r="J24" s="108"/>
      <c r="K24" s="109"/>
      <c r="L24" s="109"/>
      <c r="M24" s="109"/>
      <c r="N24" s="109">
        <f>SUM(J24:M24)</f>
        <v>0</v>
      </c>
      <c r="O24" s="110"/>
      <c r="P24" s="4"/>
      <c r="Q24" s="4"/>
      <c r="R24" s="4"/>
      <c r="S24" s="4"/>
    </row>
    <row r="25" spans="1:29" ht="20.100000000000001" customHeight="1" x14ac:dyDescent="0.2">
      <c r="A25" s="394"/>
      <c r="B25" s="398" t="s">
        <v>59</v>
      </c>
      <c r="C25" s="399"/>
      <c r="D25" s="148"/>
      <c r="E25" s="149">
        <v>3</v>
      </c>
      <c r="F25" s="149"/>
      <c r="G25" s="149"/>
      <c r="H25" s="150">
        <f>SUM(D25:G25)</f>
        <v>3</v>
      </c>
      <c r="I25" s="151"/>
      <c r="J25" s="111"/>
      <c r="K25" s="112"/>
      <c r="L25" s="112"/>
      <c r="M25" s="112"/>
      <c r="N25" s="113">
        <f>SUM(J25:M25)</f>
        <v>0</v>
      </c>
      <c r="O25" s="114"/>
      <c r="P25" s="4"/>
      <c r="Q25" s="4"/>
      <c r="R25" s="4"/>
      <c r="S25" s="4"/>
    </row>
    <row r="26" spans="1:29" ht="20.100000000000001" customHeight="1" x14ac:dyDescent="0.2">
      <c r="A26" s="394"/>
      <c r="B26" s="398" t="s">
        <v>60</v>
      </c>
      <c r="C26" s="399"/>
      <c r="D26" s="148"/>
      <c r="E26" s="149">
        <v>3</v>
      </c>
      <c r="F26" s="149"/>
      <c r="G26" s="149"/>
      <c r="H26" s="149">
        <f>SUM(D26:G26)</f>
        <v>3</v>
      </c>
      <c r="I26" s="152"/>
      <c r="J26" s="111"/>
      <c r="K26" s="112"/>
      <c r="L26" s="112"/>
      <c r="M26" s="112"/>
      <c r="N26" s="112">
        <f>SUM(J26:M26)</f>
        <v>0</v>
      </c>
      <c r="O26" s="115"/>
      <c r="P26" s="4"/>
      <c r="Q26" s="4"/>
      <c r="R26" s="4"/>
      <c r="S26" s="4"/>
    </row>
    <row r="27" spans="1:29" ht="20.100000000000001" customHeight="1" thickBot="1" x14ac:dyDescent="0.25">
      <c r="A27" s="395"/>
      <c r="B27" s="365" t="s">
        <v>9</v>
      </c>
      <c r="C27" s="366"/>
      <c r="D27" s="153">
        <f t="shared" ref="D27:O27" si="2">SUM(D24:D26)</f>
        <v>3</v>
      </c>
      <c r="E27" s="154">
        <f t="shared" si="2"/>
        <v>9</v>
      </c>
      <c r="F27" s="154">
        <f t="shared" si="2"/>
        <v>0</v>
      </c>
      <c r="G27" s="154">
        <f t="shared" si="2"/>
        <v>0</v>
      </c>
      <c r="H27" s="154">
        <f t="shared" si="2"/>
        <v>12</v>
      </c>
      <c r="I27" s="155">
        <f t="shared" si="2"/>
        <v>0</v>
      </c>
      <c r="J27" s="116">
        <f t="shared" si="2"/>
        <v>0</v>
      </c>
      <c r="K27" s="117">
        <f t="shared" si="2"/>
        <v>0</v>
      </c>
      <c r="L27" s="117">
        <f t="shared" si="2"/>
        <v>0</v>
      </c>
      <c r="M27" s="117">
        <f t="shared" si="2"/>
        <v>0</v>
      </c>
      <c r="N27" s="117">
        <f t="shared" si="2"/>
        <v>0</v>
      </c>
      <c r="O27" s="118">
        <f t="shared" si="2"/>
        <v>0</v>
      </c>
      <c r="S27" s="4"/>
    </row>
    <row r="28" spans="1:29" x14ac:dyDescent="0.2">
      <c r="A28" s="97"/>
      <c r="B28" s="97"/>
      <c r="C28" s="98"/>
      <c r="D28" s="98"/>
      <c r="E28" s="10"/>
      <c r="F28" s="10"/>
      <c r="G28" s="10"/>
      <c r="H28" s="10"/>
      <c r="I28" s="10"/>
    </row>
    <row r="29" spans="1:29" ht="13.5" thickBot="1" x14ac:dyDescent="0.25">
      <c r="G29" s="3"/>
      <c r="H29" s="3"/>
      <c r="I29" s="3"/>
      <c r="J29" s="3"/>
      <c r="K29" s="3"/>
      <c r="L29" s="3"/>
      <c r="M29" s="3"/>
      <c r="N29" s="3"/>
      <c r="S29" s="4"/>
      <c r="T29" s="4"/>
      <c r="U29" s="4"/>
    </row>
    <row r="30" spans="1:29" ht="18.75" thickBot="1" x14ac:dyDescent="0.3">
      <c r="A30" s="359" t="s">
        <v>61</v>
      </c>
      <c r="B30" s="360"/>
      <c r="C30" s="360"/>
      <c r="D30" s="360"/>
      <c r="E30" s="360"/>
      <c r="F30" s="360"/>
      <c r="G30" s="360"/>
      <c r="H30" s="360"/>
      <c r="I30" s="360"/>
      <c r="J30" s="360"/>
      <c r="K30" s="360"/>
      <c r="L30" s="360"/>
      <c r="M30" s="360"/>
      <c r="N30" s="360"/>
      <c r="O30" s="361"/>
      <c r="S30" s="4"/>
      <c r="T30" s="4"/>
      <c r="U30" s="4"/>
      <c r="V30" s="4"/>
      <c r="W30" s="4"/>
      <c r="X30" s="4"/>
      <c r="Y30" s="4"/>
      <c r="Z30" s="4"/>
      <c r="AA30" s="4"/>
      <c r="AB30" s="4"/>
      <c r="AC30" s="4"/>
    </row>
    <row r="31" spans="1:29" ht="26.25" customHeight="1" x14ac:dyDescent="0.2">
      <c r="A31" s="261" t="s">
        <v>0</v>
      </c>
      <c r="B31" s="264" t="s">
        <v>24</v>
      </c>
      <c r="C31" s="265"/>
      <c r="D31" s="268" t="s">
        <v>7</v>
      </c>
      <c r="E31" s="269"/>
      <c r="F31" s="269"/>
      <c r="G31" s="269"/>
      <c r="H31" s="269"/>
      <c r="I31" s="270"/>
      <c r="J31" s="362" t="s">
        <v>19</v>
      </c>
      <c r="K31" s="363"/>
      <c r="L31" s="363"/>
      <c r="M31" s="363"/>
      <c r="N31" s="363"/>
      <c r="O31" s="364"/>
      <c r="T31" s="4"/>
      <c r="U31" s="4"/>
      <c r="V31" s="4"/>
      <c r="W31" s="4"/>
      <c r="X31" s="4"/>
      <c r="Y31" s="4"/>
      <c r="Z31" s="4"/>
      <c r="AA31" s="4"/>
      <c r="AB31" s="4"/>
      <c r="AC31" s="4"/>
    </row>
    <row r="32" spans="1:29" ht="39" customHeight="1" thickBot="1" x14ac:dyDescent="0.25">
      <c r="A32" s="262"/>
      <c r="B32" s="266"/>
      <c r="C32" s="267"/>
      <c r="D32" s="163" t="s">
        <v>62</v>
      </c>
      <c r="E32" s="163" t="s">
        <v>63</v>
      </c>
      <c r="F32" s="163" t="s">
        <v>64</v>
      </c>
      <c r="G32" s="163" t="s">
        <v>65</v>
      </c>
      <c r="H32" s="164" t="s">
        <v>66</v>
      </c>
      <c r="I32" s="164" t="s">
        <v>9</v>
      </c>
      <c r="J32" s="119" t="s">
        <v>62</v>
      </c>
      <c r="K32" s="120" t="s">
        <v>63</v>
      </c>
      <c r="L32" s="120" t="s">
        <v>64</v>
      </c>
      <c r="M32" s="120" t="s">
        <v>65</v>
      </c>
      <c r="N32" s="120" t="s">
        <v>66</v>
      </c>
      <c r="O32" s="121" t="s">
        <v>9</v>
      </c>
      <c r="T32" s="4"/>
      <c r="U32" s="4"/>
      <c r="V32" s="4"/>
      <c r="W32" s="4"/>
      <c r="X32" s="4"/>
      <c r="Y32" s="4"/>
      <c r="Z32" s="4"/>
      <c r="AA32" s="4"/>
      <c r="AB32" s="4"/>
      <c r="AC32" s="4"/>
    </row>
    <row r="33" spans="1:29" ht="24.95" customHeight="1" x14ac:dyDescent="0.2">
      <c r="A33" s="262"/>
      <c r="B33" s="386" t="s">
        <v>58</v>
      </c>
      <c r="C33" s="387"/>
      <c r="D33" s="165"/>
      <c r="E33" s="165"/>
      <c r="F33" s="165"/>
      <c r="G33" s="166"/>
      <c r="H33" s="166"/>
      <c r="I33" s="167">
        <f>SUM(D33:H33)</f>
        <v>0</v>
      </c>
      <c r="J33" s="122"/>
      <c r="K33" s="123"/>
      <c r="L33" s="123"/>
      <c r="M33" s="123"/>
      <c r="N33" s="123"/>
      <c r="O33" s="124">
        <f>SUM(J33:N33)</f>
        <v>0</v>
      </c>
      <c r="T33" s="4"/>
      <c r="U33" s="4"/>
      <c r="V33" s="4"/>
      <c r="W33" s="4"/>
      <c r="X33" s="4"/>
      <c r="Y33" s="4"/>
      <c r="Z33" s="4"/>
      <c r="AA33" s="4"/>
      <c r="AB33" s="4"/>
      <c r="AC33" s="4"/>
    </row>
    <row r="34" spans="1:29" ht="24.95" customHeight="1" x14ac:dyDescent="0.2">
      <c r="A34" s="262"/>
      <c r="B34" s="355" t="s">
        <v>59</v>
      </c>
      <c r="C34" s="356"/>
      <c r="D34" s="168"/>
      <c r="E34" s="168"/>
      <c r="F34" s="168"/>
      <c r="G34" s="169"/>
      <c r="H34" s="169"/>
      <c r="I34" s="170">
        <f>SUM(D34:H34)</f>
        <v>0</v>
      </c>
      <c r="J34" s="125"/>
      <c r="K34" s="126"/>
      <c r="L34" s="126"/>
      <c r="M34" s="126"/>
      <c r="N34" s="126"/>
      <c r="O34" s="127">
        <f>SUM(J34:N34)</f>
        <v>0</v>
      </c>
      <c r="T34" s="4"/>
      <c r="U34" s="4"/>
      <c r="V34" s="4"/>
      <c r="W34" s="4"/>
      <c r="X34" s="4"/>
      <c r="Y34" s="4"/>
      <c r="Z34" s="4"/>
      <c r="AA34" s="4"/>
      <c r="AB34" s="4"/>
      <c r="AC34" s="4"/>
    </row>
    <row r="35" spans="1:29" ht="24.95" customHeight="1" x14ac:dyDescent="0.2">
      <c r="A35" s="262"/>
      <c r="B35" s="355" t="s">
        <v>60</v>
      </c>
      <c r="C35" s="356"/>
      <c r="D35" s="168"/>
      <c r="E35" s="168"/>
      <c r="F35" s="168"/>
      <c r="G35" s="169"/>
      <c r="H35" s="169"/>
      <c r="I35" s="170">
        <f>SUM(D35:H35)</f>
        <v>0</v>
      </c>
      <c r="J35" s="125"/>
      <c r="K35" s="126"/>
      <c r="L35" s="126"/>
      <c r="M35" s="126"/>
      <c r="N35" s="126"/>
      <c r="O35" s="127">
        <f>SUM(J35:N35)</f>
        <v>0</v>
      </c>
      <c r="T35" s="4"/>
      <c r="U35" s="4"/>
      <c r="V35" s="4"/>
      <c r="W35" s="4"/>
      <c r="X35" s="4"/>
      <c r="Y35" s="4"/>
      <c r="Z35" s="4"/>
      <c r="AA35" s="4"/>
      <c r="AB35" s="4"/>
      <c r="AC35" s="4"/>
    </row>
    <row r="36" spans="1:29" ht="24.95" customHeight="1" thickBot="1" x14ac:dyDescent="0.25">
      <c r="A36" s="262"/>
      <c r="B36" s="357" t="s">
        <v>9</v>
      </c>
      <c r="C36" s="358"/>
      <c r="D36" s="171">
        <f t="shared" ref="D36:O36" si="3">SUM(D33:D35)</f>
        <v>0</v>
      </c>
      <c r="E36" s="171">
        <f t="shared" si="3"/>
        <v>0</v>
      </c>
      <c r="F36" s="171">
        <f t="shared" si="3"/>
        <v>0</v>
      </c>
      <c r="G36" s="172">
        <f t="shared" si="3"/>
        <v>0</v>
      </c>
      <c r="H36" s="172">
        <f t="shared" si="3"/>
        <v>0</v>
      </c>
      <c r="I36" s="173">
        <f t="shared" si="3"/>
        <v>0</v>
      </c>
      <c r="J36" s="128">
        <f t="shared" si="3"/>
        <v>0</v>
      </c>
      <c r="K36" s="129">
        <f t="shared" si="3"/>
        <v>0</v>
      </c>
      <c r="L36" s="129">
        <f t="shared" si="3"/>
        <v>0</v>
      </c>
      <c r="M36" s="129">
        <f t="shared" si="3"/>
        <v>0</v>
      </c>
      <c r="N36" s="129">
        <f t="shared" si="3"/>
        <v>0</v>
      </c>
      <c r="O36" s="130">
        <f t="shared" si="3"/>
        <v>0</v>
      </c>
      <c r="T36" s="4"/>
      <c r="U36" s="4"/>
      <c r="V36" s="4"/>
      <c r="W36" s="4"/>
      <c r="X36" s="4"/>
      <c r="Y36" s="4"/>
      <c r="Z36" s="4"/>
      <c r="AA36" s="4"/>
      <c r="AB36" s="4"/>
      <c r="AC36" s="4"/>
    </row>
    <row r="37" spans="1:29" ht="24.95" customHeight="1" thickBot="1" x14ac:dyDescent="0.25">
      <c r="A37" s="262"/>
      <c r="B37" s="246" t="s">
        <v>138</v>
      </c>
      <c r="C37" s="247"/>
      <c r="D37" s="174"/>
      <c r="E37" s="165"/>
      <c r="F37" s="165"/>
      <c r="G37" s="165"/>
      <c r="H37" s="165"/>
      <c r="I37" s="167">
        <f>SUM(D37:H37)</f>
        <v>0</v>
      </c>
      <c r="J37" s="122"/>
      <c r="K37" s="123"/>
      <c r="L37" s="123"/>
      <c r="M37" s="123"/>
      <c r="N37" s="123"/>
      <c r="O37" s="124">
        <f>SUM(J37:N37)</f>
        <v>0</v>
      </c>
      <c r="V37" s="4"/>
      <c r="W37" s="4"/>
      <c r="X37" s="4"/>
      <c r="Y37" s="4"/>
      <c r="Z37" s="4"/>
      <c r="AA37" s="4"/>
      <c r="AB37" s="4"/>
      <c r="AC37" s="4"/>
    </row>
    <row r="38" spans="1:29" ht="24.95" customHeight="1" x14ac:dyDescent="0.2">
      <c r="A38" s="262"/>
      <c r="B38" s="246" t="s">
        <v>67</v>
      </c>
      <c r="C38" s="247"/>
      <c r="D38" s="194"/>
      <c r="E38" s="195"/>
      <c r="F38" s="195"/>
      <c r="G38" s="195"/>
      <c r="H38" s="195"/>
      <c r="I38" s="196"/>
      <c r="J38" s="197"/>
      <c r="K38" s="198"/>
      <c r="L38" s="198"/>
      <c r="M38" s="198"/>
      <c r="N38" s="198"/>
      <c r="O38" s="199"/>
      <c r="V38" s="4"/>
      <c r="W38" s="4"/>
      <c r="X38" s="4"/>
      <c r="Y38" s="4"/>
      <c r="Z38" s="4"/>
      <c r="AA38" s="4"/>
      <c r="AB38" s="4"/>
      <c r="AC38" s="4"/>
    </row>
    <row r="39" spans="1:29" ht="24.95" customHeight="1" x14ac:dyDescent="0.2">
      <c r="A39" s="262"/>
      <c r="B39" s="254" t="s">
        <v>68</v>
      </c>
      <c r="C39" s="255"/>
      <c r="D39" s="175"/>
      <c r="E39" s="168"/>
      <c r="F39" s="168"/>
      <c r="G39" s="168"/>
      <c r="H39" s="168"/>
      <c r="I39" s="170">
        <f>SUM(D39:H39)</f>
        <v>0</v>
      </c>
      <c r="J39" s="125"/>
      <c r="K39" s="126"/>
      <c r="L39" s="126"/>
      <c r="M39" s="126"/>
      <c r="N39" s="126"/>
      <c r="O39" s="127">
        <f>SUM(J39:N39)</f>
        <v>0</v>
      </c>
    </row>
    <row r="40" spans="1:29" ht="24.95" customHeight="1" x14ac:dyDescent="0.2">
      <c r="A40" s="262"/>
      <c r="B40" s="256" t="s">
        <v>69</v>
      </c>
      <c r="C40" s="189" t="s">
        <v>70</v>
      </c>
      <c r="D40" s="175"/>
      <c r="E40" s="168"/>
      <c r="F40" s="168"/>
      <c r="G40" s="168"/>
      <c r="H40" s="168"/>
      <c r="I40" s="170">
        <f>SUM(D40:H40)</f>
        <v>0</v>
      </c>
      <c r="J40" s="125"/>
      <c r="K40" s="126"/>
      <c r="L40" s="126"/>
      <c r="M40" s="126"/>
      <c r="N40" s="126"/>
      <c r="O40" s="127">
        <f>SUM(J40:N40)</f>
        <v>0</v>
      </c>
    </row>
    <row r="41" spans="1:29" ht="24.95" customHeight="1" thickBot="1" x14ac:dyDescent="0.25">
      <c r="A41" s="263"/>
      <c r="B41" s="257"/>
      <c r="C41" s="190" t="s">
        <v>71</v>
      </c>
      <c r="D41" s="176"/>
      <c r="E41" s="171"/>
      <c r="F41" s="171"/>
      <c r="G41" s="171"/>
      <c r="H41" s="171"/>
      <c r="I41" s="173">
        <f>SUM(D41:H41)</f>
        <v>0</v>
      </c>
      <c r="J41" s="128"/>
      <c r="K41" s="129"/>
      <c r="L41" s="129"/>
      <c r="M41" s="129"/>
      <c r="N41" s="129"/>
      <c r="O41" s="130">
        <f>SUM(J41:N41)</f>
        <v>0</v>
      </c>
    </row>
    <row r="43" spans="1:29" ht="13.5" thickBot="1" x14ac:dyDescent="0.25"/>
    <row r="44" spans="1:29" ht="18.75" thickBot="1" x14ac:dyDescent="0.25">
      <c r="A44" s="335" t="s">
        <v>23</v>
      </c>
      <c r="B44" s="336"/>
      <c r="C44" s="336"/>
      <c r="D44" s="336"/>
      <c r="E44" s="336"/>
      <c r="F44" s="336"/>
      <c r="G44" s="336"/>
      <c r="H44" s="336"/>
      <c r="I44" s="336"/>
      <c r="J44" s="336"/>
      <c r="K44" s="336"/>
      <c r="L44" s="336"/>
      <c r="M44" s="337"/>
    </row>
    <row r="45" spans="1:29" ht="15" customHeight="1" x14ac:dyDescent="0.2">
      <c r="A45" s="372" t="s">
        <v>24</v>
      </c>
      <c r="B45" s="373"/>
      <c r="C45" s="376" t="s">
        <v>25</v>
      </c>
      <c r="D45" s="379" t="s">
        <v>26</v>
      </c>
      <c r="E45" s="379"/>
      <c r="F45" s="379"/>
      <c r="G45" s="379"/>
      <c r="H45" s="379"/>
      <c r="I45" s="379"/>
      <c r="J45" s="379"/>
      <c r="K45" s="379"/>
      <c r="L45" s="379"/>
      <c r="M45" s="380"/>
    </row>
    <row r="46" spans="1:29" ht="15" x14ac:dyDescent="0.2">
      <c r="A46" s="374"/>
      <c r="B46" s="375"/>
      <c r="C46" s="377"/>
      <c r="D46" s="381" t="s">
        <v>28</v>
      </c>
      <c r="E46" s="381"/>
      <c r="F46" s="381" t="s">
        <v>29</v>
      </c>
      <c r="G46" s="381"/>
      <c r="H46" s="382" t="s">
        <v>30</v>
      </c>
      <c r="I46" s="381" t="s">
        <v>130</v>
      </c>
      <c r="J46" s="381" t="s">
        <v>131</v>
      </c>
      <c r="K46" s="381" t="s">
        <v>132</v>
      </c>
      <c r="L46" s="381" t="s">
        <v>133</v>
      </c>
      <c r="M46" s="383" t="s">
        <v>31</v>
      </c>
    </row>
    <row r="47" spans="1:29" ht="19.5" customHeight="1" x14ac:dyDescent="0.2">
      <c r="A47" s="374"/>
      <c r="B47" s="375"/>
      <c r="C47" s="378"/>
      <c r="D47" s="131" t="s">
        <v>33</v>
      </c>
      <c r="E47" s="131" t="s">
        <v>34</v>
      </c>
      <c r="F47" s="131" t="s">
        <v>33</v>
      </c>
      <c r="G47" s="131" t="s">
        <v>34</v>
      </c>
      <c r="H47" s="382"/>
      <c r="I47" s="381"/>
      <c r="J47" s="381"/>
      <c r="K47" s="381"/>
      <c r="L47" s="381"/>
      <c r="M47" s="383"/>
    </row>
    <row r="48" spans="1:29" ht="25.5" customHeight="1" x14ac:dyDescent="0.2">
      <c r="A48" s="279" t="s">
        <v>36</v>
      </c>
      <c r="B48" s="280"/>
      <c r="C48" s="159"/>
      <c r="D48" s="132"/>
      <c r="E48" s="132"/>
      <c r="F48" s="132"/>
      <c r="G48" s="132"/>
      <c r="H48" s="132"/>
      <c r="I48" s="132"/>
      <c r="J48" s="132"/>
      <c r="K48" s="132"/>
      <c r="L48" s="132"/>
      <c r="M48" s="133"/>
    </row>
    <row r="49" spans="1:13" ht="27.75" customHeight="1" x14ac:dyDescent="0.2">
      <c r="A49" s="279" t="s">
        <v>37</v>
      </c>
      <c r="B49" s="280"/>
      <c r="C49" s="159"/>
      <c r="D49" s="132"/>
      <c r="E49" s="132"/>
      <c r="F49" s="132"/>
      <c r="G49" s="132"/>
      <c r="H49" s="132"/>
      <c r="I49" s="132"/>
      <c r="J49" s="132"/>
      <c r="K49" s="132"/>
      <c r="L49" s="132"/>
      <c r="M49" s="133"/>
    </row>
    <row r="50" spans="1:13" ht="27.75" customHeight="1" x14ac:dyDescent="0.2">
      <c r="A50" s="279" t="s">
        <v>38</v>
      </c>
      <c r="B50" s="280"/>
      <c r="C50" s="160"/>
      <c r="D50" s="132"/>
      <c r="E50" s="132"/>
      <c r="F50" s="132"/>
      <c r="G50" s="132"/>
      <c r="H50" s="132"/>
      <c r="I50" s="132"/>
      <c r="J50" s="132"/>
      <c r="K50" s="132"/>
      <c r="L50" s="132"/>
      <c r="M50" s="133" t="s">
        <v>116</v>
      </c>
    </row>
    <row r="51" spans="1:13" ht="23.25" customHeight="1" x14ac:dyDescent="0.2">
      <c r="A51" s="279" t="s">
        <v>39</v>
      </c>
      <c r="B51" s="280"/>
      <c r="C51" s="159"/>
      <c r="D51" s="132"/>
      <c r="E51" s="132"/>
      <c r="F51" s="132"/>
      <c r="G51" s="132"/>
      <c r="H51" s="132"/>
      <c r="I51" s="132"/>
      <c r="J51" s="132"/>
      <c r="K51" s="132"/>
      <c r="L51" s="132"/>
      <c r="M51" s="133"/>
    </row>
    <row r="52" spans="1:13" ht="26.25" customHeight="1" x14ac:dyDescent="0.2">
      <c r="A52" s="279" t="s">
        <v>41</v>
      </c>
      <c r="B52" s="280"/>
      <c r="C52" s="159"/>
      <c r="D52" s="132"/>
      <c r="E52" s="132"/>
      <c r="F52" s="132"/>
      <c r="G52" s="132"/>
      <c r="H52" s="132"/>
      <c r="I52" s="132"/>
      <c r="J52" s="132"/>
      <c r="K52" s="132"/>
      <c r="L52" s="132"/>
      <c r="M52" s="133"/>
    </row>
    <row r="53" spans="1:13" ht="39" customHeight="1" x14ac:dyDescent="0.2">
      <c r="A53" s="279" t="s">
        <v>117</v>
      </c>
      <c r="B53" s="280"/>
      <c r="C53" s="159"/>
      <c r="D53" s="132"/>
      <c r="E53" s="132"/>
      <c r="F53" s="132"/>
      <c r="G53" s="132"/>
      <c r="H53" s="132"/>
      <c r="I53" s="132"/>
      <c r="J53" s="132"/>
      <c r="K53" s="132"/>
      <c r="L53" s="132"/>
      <c r="M53" s="133"/>
    </row>
    <row r="54" spans="1:13" ht="27" customHeight="1" thickBot="1" x14ac:dyDescent="0.25">
      <c r="A54" s="333" t="s">
        <v>44</v>
      </c>
      <c r="B54" s="334"/>
      <c r="C54" s="161"/>
      <c r="D54" s="134"/>
      <c r="E54" s="134"/>
      <c r="F54" s="134"/>
      <c r="G54" s="134"/>
      <c r="H54" s="135"/>
      <c r="I54" s="135"/>
      <c r="J54" s="135"/>
      <c r="K54" s="135"/>
      <c r="L54" s="135"/>
      <c r="M54" s="136"/>
    </row>
    <row r="55" spans="1:13" ht="24.75" customHeight="1" x14ac:dyDescent="0.2">
      <c r="A55" s="271" t="s">
        <v>24</v>
      </c>
      <c r="B55" s="272"/>
      <c r="C55" s="275" t="s">
        <v>25</v>
      </c>
      <c r="D55" s="277" t="s">
        <v>19</v>
      </c>
      <c r="E55" s="277"/>
      <c r="F55" s="277"/>
      <c r="G55" s="277"/>
      <c r="H55" s="277"/>
      <c r="I55" s="278"/>
      <c r="J55" s="88"/>
      <c r="K55" s="3"/>
      <c r="L55" s="3"/>
      <c r="M55" s="3"/>
    </row>
    <row r="56" spans="1:13" ht="23.25" customHeight="1" x14ac:dyDescent="0.2">
      <c r="A56" s="273"/>
      <c r="B56" s="274"/>
      <c r="C56" s="276"/>
      <c r="D56" s="137" t="s">
        <v>118</v>
      </c>
      <c r="E56" s="137" t="s">
        <v>34</v>
      </c>
      <c r="F56" s="137" t="s">
        <v>47</v>
      </c>
      <c r="G56" s="137" t="s">
        <v>48</v>
      </c>
      <c r="H56" s="137" t="s">
        <v>49</v>
      </c>
      <c r="I56" s="138" t="s">
        <v>31</v>
      </c>
      <c r="J56" s="89"/>
      <c r="K56" s="12"/>
      <c r="L56" s="3"/>
      <c r="M56" s="3"/>
    </row>
    <row r="57" spans="1:13" ht="32.25" customHeight="1" thickBot="1" x14ac:dyDescent="0.25">
      <c r="A57" s="331" t="s">
        <v>51</v>
      </c>
      <c r="B57" s="332"/>
      <c r="C57" s="162"/>
      <c r="D57" s="139"/>
      <c r="E57" s="139"/>
      <c r="F57" s="139"/>
      <c r="G57" s="139"/>
      <c r="H57" s="139"/>
      <c r="I57" s="140"/>
      <c r="J57" s="90"/>
      <c r="K57" s="12"/>
      <c r="L57" s="3"/>
      <c r="M57" s="3"/>
    </row>
    <row r="59" spans="1:13" ht="13.5" thickBot="1" x14ac:dyDescent="0.25"/>
    <row r="60" spans="1:13" ht="27.75" customHeight="1" x14ac:dyDescent="0.2">
      <c r="A60" s="258" t="s">
        <v>72</v>
      </c>
      <c r="B60" s="259"/>
      <c r="C60" s="259"/>
      <c r="D60" s="260"/>
      <c r="E60" s="10"/>
      <c r="F60" s="10"/>
      <c r="G60" s="10"/>
      <c r="H60" s="10"/>
      <c r="I60" s="10"/>
    </row>
    <row r="61" spans="1:13" ht="27.75" customHeight="1" x14ac:dyDescent="0.2">
      <c r="A61" s="1" t="s">
        <v>73</v>
      </c>
      <c r="B61" s="248"/>
      <c r="C61" s="249"/>
      <c r="D61" s="250"/>
      <c r="E61" s="10"/>
      <c r="F61" s="10"/>
      <c r="G61" s="10"/>
      <c r="H61" s="10"/>
      <c r="I61" s="10"/>
    </row>
    <row r="62" spans="1:13" ht="18.75" customHeight="1" x14ac:dyDescent="0.2">
      <c r="A62" s="1" t="s">
        <v>74</v>
      </c>
      <c r="B62" s="248"/>
      <c r="C62" s="249"/>
      <c r="D62" s="250"/>
    </row>
    <row r="63" spans="1:13" ht="30" customHeight="1" x14ac:dyDescent="0.2">
      <c r="A63" s="1" t="s">
        <v>75</v>
      </c>
      <c r="B63" s="248"/>
      <c r="C63" s="249"/>
      <c r="D63" s="250"/>
    </row>
    <row r="64" spans="1:13" ht="27.75" customHeight="1" x14ac:dyDescent="0.2">
      <c r="A64" s="99" t="s">
        <v>76</v>
      </c>
      <c r="B64" s="248"/>
      <c r="C64" s="249"/>
      <c r="D64" s="250"/>
    </row>
    <row r="65" spans="1:29" ht="30" customHeight="1" thickBot="1" x14ac:dyDescent="0.25">
      <c r="A65" s="100" t="s">
        <v>77</v>
      </c>
      <c r="B65" s="251"/>
      <c r="C65" s="252"/>
      <c r="D65" s="253"/>
      <c r="G65" s="3"/>
      <c r="H65" s="3"/>
      <c r="I65" s="3"/>
      <c r="J65" s="3"/>
      <c r="K65" s="3"/>
      <c r="L65" s="3"/>
      <c r="M65" s="3"/>
      <c r="N65" s="3"/>
      <c r="S65" s="4"/>
      <c r="T65" s="4"/>
      <c r="U65" s="4"/>
    </row>
    <row r="66" spans="1:29" x14ac:dyDescent="0.2">
      <c r="V66" s="4"/>
      <c r="W66" s="4"/>
      <c r="X66" s="4"/>
      <c r="Y66" s="4"/>
      <c r="Z66" s="4"/>
      <c r="AA66" s="4"/>
      <c r="AB66" s="4"/>
      <c r="AC66" s="4"/>
    </row>
  </sheetData>
  <protectedRanges>
    <protectedRange sqref="C46 H19 A55 F19 A49:A50 A51:B54 B56 C48:C50" name="Aralık1"/>
    <protectedRange sqref="H24:H25" name="Aralık1_1"/>
    <protectedRange sqref="N24:N25" name="Aralık1_2"/>
  </protectedRanges>
  <mergeCells count="88">
    <mergeCell ref="O22:O23"/>
    <mergeCell ref="B33:C33"/>
    <mergeCell ref="B34:C34"/>
    <mergeCell ref="A16:C16"/>
    <mergeCell ref="A17:C17"/>
    <mergeCell ref="N22:N23"/>
    <mergeCell ref="A24:A27"/>
    <mergeCell ref="B24:C24"/>
    <mergeCell ref="B25:C25"/>
    <mergeCell ref="B26:C26"/>
    <mergeCell ref="F22:G22"/>
    <mergeCell ref="H22:H23"/>
    <mergeCell ref="A45:B47"/>
    <mergeCell ref="C45:C47"/>
    <mergeCell ref="D45:M45"/>
    <mergeCell ref="D46:E46"/>
    <mergeCell ref="F46:G46"/>
    <mergeCell ref="H46:H47"/>
    <mergeCell ref="I46:I47"/>
    <mergeCell ref="J46:J47"/>
    <mergeCell ref="K46:K47"/>
    <mergeCell ref="L46:L47"/>
    <mergeCell ref="M46:M47"/>
    <mergeCell ref="A44:M44"/>
    <mergeCell ref="B38:C38"/>
    <mergeCell ref="A20:O20"/>
    <mergeCell ref="A21:A23"/>
    <mergeCell ref="B21:C23"/>
    <mergeCell ref="D21:I21"/>
    <mergeCell ref="J21:O21"/>
    <mergeCell ref="D22:E22"/>
    <mergeCell ref="B35:C35"/>
    <mergeCell ref="B36:C36"/>
    <mergeCell ref="A30:O30"/>
    <mergeCell ref="J31:O31"/>
    <mergeCell ref="B27:C27"/>
    <mergeCell ref="I22:I23"/>
    <mergeCell ref="J22:K22"/>
    <mergeCell ref="L22:M22"/>
    <mergeCell ref="A57:B57"/>
    <mergeCell ref="A48:B48"/>
    <mergeCell ref="A49:B49"/>
    <mergeCell ref="A50:B50"/>
    <mergeCell ref="A51:B51"/>
    <mergeCell ref="A52:B52"/>
    <mergeCell ref="A54:B54"/>
    <mergeCell ref="A1:R1"/>
    <mergeCell ref="A2:A10"/>
    <mergeCell ref="B2:C4"/>
    <mergeCell ref="D2:F2"/>
    <mergeCell ref="G2:I2"/>
    <mergeCell ref="J2:L2"/>
    <mergeCell ref="M2:O2"/>
    <mergeCell ref="P2:R2"/>
    <mergeCell ref="B5:C5"/>
    <mergeCell ref="B6:C6"/>
    <mergeCell ref="B7:C7"/>
    <mergeCell ref="B8:C8"/>
    <mergeCell ref="B9:C9"/>
    <mergeCell ref="B10:C10"/>
    <mergeCell ref="A13:T13"/>
    <mergeCell ref="A14:C15"/>
    <mergeCell ref="D14:D15"/>
    <mergeCell ref="E14:E15"/>
    <mergeCell ref="F14:F15"/>
    <mergeCell ref="G14:I14"/>
    <mergeCell ref="J14:K14"/>
    <mergeCell ref="R14:T14"/>
    <mergeCell ref="O14:Q14"/>
    <mergeCell ref="L14:L15"/>
    <mergeCell ref="M14:M15"/>
    <mergeCell ref="N14:N15"/>
    <mergeCell ref="B37:C37"/>
    <mergeCell ref="B64:D64"/>
    <mergeCell ref="B65:D65"/>
    <mergeCell ref="B39:C39"/>
    <mergeCell ref="B40:B41"/>
    <mergeCell ref="A60:D60"/>
    <mergeCell ref="B61:D61"/>
    <mergeCell ref="B62:D62"/>
    <mergeCell ref="B63:D63"/>
    <mergeCell ref="A31:A41"/>
    <mergeCell ref="B31:C32"/>
    <mergeCell ref="D31:I31"/>
    <mergeCell ref="A55:B56"/>
    <mergeCell ref="C55:C56"/>
    <mergeCell ref="D55:I55"/>
    <mergeCell ref="A53:B53"/>
  </mergeCells>
  <dataValidations count="8">
    <dataValidation type="custom" allowBlank="1" showInputMessage="1" showErrorMessage="1" errorTitle="LÜTFEN DÜZETİN" error="PLANLANAN İÇME SUYU İŞ SAYISI, İÇME SUYU HİZMETİ GÖTÜRÜLECEK ÜNİTE SAYISINDAN AZ OLAMAZ " sqref="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ormula1>D65555&lt;I65550=H65581</formula1>
    </dataValidation>
    <dataValidation type="custom" allowBlank="1" showInputMessage="1" showErrorMessage="1" errorTitle="LÜTFEN DÜZELTİN" error="BİTEN ÜNİTE SAYISI BİTEN İÇME SUYU SAYISINDAN AZ OLAMAZ" sqref="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ormula1>F65550&lt;=N65581</formula1>
    </dataValidation>
    <dataValidation type="custom" allowBlank="1" showInputMessage="1" showErrorMessage="1" errorTitle="LÜTFEN DÜZELTİN" error="PLANLANAN İÇME SUYU İŞ SAYISI, İÇME SUYU HİZMETİ GÖTÜRÜLECEK ÜNİTE SAYISINDAN AZ OLAMAZ " sqref="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formula1>D65555&lt;=H65581</formula1>
    </dataValidation>
    <dataValidation type="custom" allowBlank="1" showInputMessage="1" showErrorMessage="1" errorTitle="LÜTFEN DÜZELTİN" error="BİTEN ÜNİTE SAYISI BİTEN İÇME SUYU SAYISINDAN AZ OLAMAZ" sqref="N65581 JJ65581 TF65581 ADB65581 AMX65581 AWT65581 BGP65581 BQL65581 CAH65581 CKD65581 CTZ65581 DDV65581 DNR65581 DXN65581 EHJ65581 ERF65581 FBB65581 FKX65581 FUT65581 GEP65581 GOL65581 GYH65581 HID65581 HRZ65581 IBV65581 ILR65581 IVN65581 JFJ65581 JPF65581 JZB65581 KIX65581 KST65581 LCP65581 LML65581 LWH65581 MGD65581 MPZ65581 MZV65581 NJR65581 NTN65581 ODJ65581 ONF65581 OXB65581 PGX65581 PQT65581 QAP65581 QKL65581 QUH65581 RED65581 RNZ65581 RXV65581 SHR65581 SRN65581 TBJ65581 TLF65581 TVB65581 UEX65581 UOT65581 UYP65581 VIL65581 VSH65581 WCD65581 WLZ65581 WVV65581 N131117 JJ131117 TF131117 ADB131117 AMX131117 AWT131117 BGP131117 BQL131117 CAH131117 CKD131117 CTZ131117 DDV131117 DNR131117 DXN131117 EHJ131117 ERF131117 FBB131117 FKX131117 FUT131117 GEP131117 GOL131117 GYH131117 HID131117 HRZ131117 IBV131117 ILR131117 IVN131117 JFJ131117 JPF131117 JZB131117 KIX131117 KST131117 LCP131117 LML131117 LWH131117 MGD131117 MPZ131117 MZV131117 NJR131117 NTN131117 ODJ131117 ONF131117 OXB131117 PGX131117 PQT131117 QAP131117 QKL131117 QUH131117 RED131117 RNZ131117 RXV131117 SHR131117 SRN131117 TBJ131117 TLF131117 TVB131117 UEX131117 UOT131117 UYP131117 VIL131117 VSH131117 WCD131117 WLZ131117 WVV131117 N196653 JJ196653 TF196653 ADB196653 AMX196653 AWT196653 BGP196653 BQL196653 CAH196653 CKD196653 CTZ196653 DDV196653 DNR196653 DXN196653 EHJ196653 ERF196653 FBB196653 FKX196653 FUT196653 GEP196653 GOL196653 GYH196653 HID196653 HRZ196653 IBV196653 ILR196653 IVN196653 JFJ196653 JPF196653 JZB196653 KIX196653 KST196653 LCP196653 LML196653 LWH196653 MGD196653 MPZ196653 MZV196653 NJR196653 NTN196653 ODJ196653 ONF196653 OXB196653 PGX196653 PQT196653 QAP196653 QKL196653 QUH196653 RED196653 RNZ196653 RXV196653 SHR196653 SRN196653 TBJ196653 TLF196653 TVB196653 UEX196653 UOT196653 UYP196653 VIL196653 VSH196653 WCD196653 WLZ196653 WVV196653 N262189 JJ262189 TF262189 ADB262189 AMX262189 AWT262189 BGP262189 BQL262189 CAH262189 CKD262189 CTZ262189 DDV262189 DNR262189 DXN262189 EHJ262189 ERF262189 FBB262189 FKX262189 FUT262189 GEP262189 GOL262189 GYH262189 HID262189 HRZ262189 IBV262189 ILR262189 IVN262189 JFJ262189 JPF262189 JZB262189 KIX262189 KST262189 LCP262189 LML262189 LWH262189 MGD262189 MPZ262189 MZV262189 NJR262189 NTN262189 ODJ262189 ONF262189 OXB262189 PGX262189 PQT262189 QAP262189 QKL262189 QUH262189 RED262189 RNZ262189 RXV262189 SHR262189 SRN262189 TBJ262189 TLF262189 TVB262189 UEX262189 UOT262189 UYP262189 VIL262189 VSH262189 WCD262189 WLZ262189 WVV262189 N327725 JJ327725 TF327725 ADB327725 AMX327725 AWT327725 BGP327725 BQL327725 CAH327725 CKD327725 CTZ327725 DDV327725 DNR327725 DXN327725 EHJ327725 ERF327725 FBB327725 FKX327725 FUT327725 GEP327725 GOL327725 GYH327725 HID327725 HRZ327725 IBV327725 ILR327725 IVN327725 JFJ327725 JPF327725 JZB327725 KIX327725 KST327725 LCP327725 LML327725 LWH327725 MGD327725 MPZ327725 MZV327725 NJR327725 NTN327725 ODJ327725 ONF327725 OXB327725 PGX327725 PQT327725 QAP327725 QKL327725 QUH327725 RED327725 RNZ327725 RXV327725 SHR327725 SRN327725 TBJ327725 TLF327725 TVB327725 UEX327725 UOT327725 UYP327725 VIL327725 VSH327725 WCD327725 WLZ327725 WVV327725 N393261 JJ393261 TF393261 ADB393261 AMX393261 AWT393261 BGP393261 BQL393261 CAH393261 CKD393261 CTZ393261 DDV393261 DNR393261 DXN393261 EHJ393261 ERF393261 FBB393261 FKX393261 FUT393261 GEP393261 GOL393261 GYH393261 HID393261 HRZ393261 IBV393261 ILR393261 IVN393261 JFJ393261 JPF393261 JZB393261 KIX393261 KST393261 LCP393261 LML393261 LWH393261 MGD393261 MPZ393261 MZV393261 NJR393261 NTN393261 ODJ393261 ONF393261 OXB393261 PGX393261 PQT393261 QAP393261 QKL393261 QUH393261 RED393261 RNZ393261 RXV393261 SHR393261 SRN393261 TBJ393261 TLF393261 TVB393261 UEX393261 UOT393261 UYP393261 VIL393261 VSH393261 WCD393261 WLZ393261 WVV393261 N458797 JJ458797 TF458797 ADB458797 AMX458797 AWT458797 BGP458797 BQL458797 CAH458797 CKD458797 CTZ458797 DDV458797 DNR458797 DXN458797 EHJ458797 ERF458797 FBB458797 FKX458797 FUT458797 GEP458797 GOL458797 GYH458797 HID458797 HRZ458797 IBV458797 ILR458797 IVN458797 JFJ458797 JPF458797 JZB458797 KIX458797 KST458797 LCP458797 LML458797 LWH458797 MGD458797 MPZ458797 MZV458797 NJR458797 NTN458797 ODJ458797 ONF458797 OXB458797 PGX458797 PQT458797 QAP458797 QKL458797 QUH458797 RED458797 RNZ458797 RXV458797 SHR458797 SRN458797 TBJ458797 TLF458797 TVB458797 UEX458797 UOT458797 UYP458797 VIL458797 VSH458797 WCD458797 WLZ458797 WVV458797 N524333 JJ524333 TF524333 ADB524333 AMX524333 AWT524333 BGP524333 BQL524333 CAH524333 CKD524333 CTZ524333 DDV524333 DNR524333 DXN524333 EHJ524333 ERF524333 FBB524333 FKX524333 FUT524333 GEP524333 GOL524333 GYH524333 HID524333 HRZ524333 IBV524333 ILR524333 IVN524333 JFJ524333 JPF524333 JZB524333 KIX524333 KST524333 LCP524333 LML524333 LWH524333 MGD524333 MPZ524333 MZV524333 NJR524333 NTN524333 ODJ524333 ONF524333 OXB524333 PGX524333 PQT524333 QAP524333 QKL524333 QUH524333 RED524333 RNZ524333 RXV524333 SHR524333 SRN524333 TBJ524333 TLF524333 TVB524333 UEX524333 UOT524333 UYP524333 VIL524333 VSH524333 WCD524333 WLZ524333 WVV524333 N589869 JJ589869 TF589869 ADB589869 AMX589869 AWT589869 BGP589869 BQL589869 CAH589869 CKD589869 CTZ589869 DDV589869 DNR589869 DXN589869 EHJ589869 ERF589869 FBB589869 FKX589869 FUT589869 GEP589869 GOL589869 GYH589869 HID589869 HRZ589869 IBV589869 ILR589869 IVN589869 JFJ589869 JPF589869 JZB589869 KIX589869 KST589869 LCP589869 LML589869 LWH589869 MGD589869 MPZ589869 MZV589869 NJR589869 NTN589869 ODJ589869 ONF589869 OXB589869 PGX589869 PQT589869 QAP589869 QKL589869 QUH589869 RED589869 RNZ589869 RXV589869 SHR589869 SRN589869 TBJ589869 TLF589869 TVB589869 UEX589869 UOT589869 UYP589869 VIL589869 VSH589869 WCD589869 WLZ589869 WVV589869 N655405 JJ655405 TF655405 ADB655405 AMX655405 AWT655405 BGP655405 BQL655405 CAH655405 CKD655405 CTZ655405 DDV655405 DNR655405 DXN655405 EHJ655405 ERF655405 FBB655405 FKX655405 FUT655405 GEP655405 GOL655405 GYH655405 HID655405 HRZ655405 IBV655405 ILR655405 IVN655405 JFJ655405 JPF655405 JZB655405 KIX655405 KST655405 LCP655405 LML655405 LWH655405 MGD655405 MPZ655405 MZV655405 NJR655405 NTN655405 ODJ655405 ONF655405 OXB655405 PGX655405 PQT655405 QAP655405 QKL655405 QUH655405 RED655405 RNZ655405 RXV655405 SHR655405 SRN655405 TBJ655405 TLF655405 TVB655405 UEX655405 UOT655405 UYP655405 VIL655405 VSH655405 WCD655405 WLZ655405 WVV655405 N720941 JJ720941 TF720941 ADB720941 AMX720941 AWT720941 BGP720941 BQL720941 CAH720941 CKD720941 CTZ720941 DDV720941 DNR720941 DXN720941 EHJ720941 ERF720941 FBB720941 FKX720941 FUT720941 GEP720941 GOL720941 GYH720941 HID720941 HRZ720941 IBV720941 ILR720941 IVN720941 JFJ720941 JPF720941 JZB720941 KIX720941 KST720941 LCP720941 LML720941 LWH720941 MGD720941 MPZ720941 MZV720941 NJR720941 NTN720941 ODJ720941 ONF720941 OXB720941 PGX720941 PQT720941 QAP720941 QKL720941 QUH720941 RED720941 RNZ720941 RXV720941 SHR720941 SRN720941 TBJ720941 TLF720941 TVB720941 UEX720941 UOT720941 UYP720941 VIL720941 VSH720941 WCD720941 WLZ720941 WVV720941 N786477 JJ786477 TF786477 ADB786477 AMX786477 AWT786477 BGP786477 BQL786477 CAH786477 CKD786477 CTZ786477 DDV786477 DNR786477 DXN786477 EHJ786477 ERF786477 FBB786477 FKX786477 FUT786477 GEP786477 GOL786477 GYH786477 HID786477 HRZ786477 IBV786477 ILR786477 IVN786477 JFJ786477 JPF786477 JZB786477 KIX786477 KST786477 LCP786477 LML786477 LWH786477 MGD786477 MPZ786477 MZV786477 NJR786477 NTN786477 ODJ786477 ONF786477 OXB786477 PGX786477 PQT786477 QAP786477 QKL786477 QUH786477 RED786477 RNZ786477 RXV786477 SHR786477 SRN786477 TBJ786477 TLF786477 TVB786477 UEX786477 UOT786477 UYP786477 VIL786477 VSH786477 WCD786477 WLZ786477 WVV786477 N852013 JJ852013 TF852013 ADB852013 AMX852013 AWT852013 BGP852013 BQL852013 CAH852013 CKD852013 CTZ852013 DDV852013 DNR852013 DXN852013 EHJ852013 ERF852013 FBB852013 FKX852013 FUT852013 GEP852013 GOL852013 GYH852013 HID852013 HRZ852013 IBV852013 ILR852013 IVN852013 JFJ852013 JPF852013 JZB852013 KIX852013 KST852013 LCP852013 LML852013 LWH852013 MGD852013 MPZ852013 MZV852013 NJR852013 NTN852013 ODJ852013 ONF852013 OXB852013 PGX852013 PQT852013 QAP852013 QKL852013 QUH852013 RED852013 RNZ852013 RXV852013 SHR852013 SRN852013 TBJ852013 TLF852013 TVB852013 UEX852013 UOT852013 UYP852013 VIL852013 VSH852013 WCD852013 WLZ852013 WVV852013 N917549 JJ917549 TF917549 ADB917549 AMX917549 AWT917549 BGP917549 BQL917549 CAH917549 CKD917549 CTZ917549 DDV917549 DNR917549 DXN917549 EHJ917549 ERF917549 FBB917549 FKX917549 FUT917549 GEP917549 GOL917549 GYH917549 HID917549 HRZ917549 IBV917549 ILR917549 IVN917549 JFJ917549 JPF917549 JZB917549 KIX917549 KST917549 LCP917549 LML917549 LWH917549 MGD917549 MPZ917549 MZV917549 NJR917549 NTN917549 ODJ917549 ONF917549 OXB917549 PGX917549 PQT917549 QAP917549 QKL917549 QUH917549 RED917549 RNZ917549 RXV917549 SHR917549 SRN917549 TBJ917549 TLF917549 TVB917549 UEX917549 UOT917549 UYP917549 VIL917549 VSH917549 WCD917549 WLZ917549 WVV917549 N983085 JJ983085 TF983085 ADB983085 AMX983085 AWT983085 BGP983085 BQL983085 CAH983085 CKD983085 CTZ983085 DDV983085 DNR983085 DXN983085 EHJ983085 ERF983085 FBB983085 FKX983085 FUT983085 GEP983085 GOL983085 GYH983085 HID983085 HRZ983085 IBV983085 ILR983085 IVN983085 JFJ983085 JPF983085 JZB983085 KIX983085 KST983085 LCP983085 LML983085 LWH983085 MGD983085 MPZ983085 MZV983085 NJR983085 NTN983085 ODJ983085 ONF983085 OXB983085 PGX983085 PQT983085 QAP983085 QKL983085 QUH983085 RED983085 RNZ983085 RXV983085 SHR983085 SRN983085 TBJ983085 TLF983085 TVB983085 UEX983085 UOT983085 UYP983085 VIL983085 VSH983085 WCD983085 WLZ983085 WVV983085">
      <formula1>F65550&lt;=N65581</formula1>
    </dataValidation>
    <dataValidation type="custom" allowBlank="1" showInputMessage="1" showErrorMessage="1" errorTitle="LÜTFEN DÜZELTİN" error="BİTEN ÜNİTE SAYISI BİTEN İÇME SUYU SAYISINDAN AZ OLAMAZ" sqref="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5">
      <formula1>F5&lt;=N27</formula1>
    </dataValidation>
    <dataValidation type="custom" allowBlank="1" showInputMessage="1" showErrorMessage="1" errorTitle="LÜTFEN DÜZELTİN" error="PLANLANAN İÇME SUYU İŞ SAYISI, İÇME SUYU HİZMETİ GÖTÜRÜLECEK ÜNİTE SAYISINDAN AZ OLAMAZ " sqref="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27">
      <formula1>D10&lt;=H27</formula1>
    </dataValidation>
    <dataValidation type="custom" allowBlank="1" showInputMessage="1" showErrorMessage="1" errorTitle="LÜTFEN DÜZELTİN" error="BİTEN ÜNİTE SAYISI BİTEN İÇME SUYU SAYISINDAN AZ OLAMAZ" sqref="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27">
      <formula1>F5&lt;=N27</formula1>
    </dataValidation>
    <dataValidation type="custom" allowBlank="1" showInputMessage="1" showErrorMessage="1" errorTitle="LÜTFEN DÜZETİN" error="PLANLANAN İÇME SUYU İŞ SAYISI, İÇME SUYU HİZMETİ GÖTÜRÜLECEK ÜNİTE SAYISINDAN AZ OLAMAZ " sqref="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10">
      <formula1>D10&lt;I5=H27</formula1>
    </dataValidation>
  </dataValidations>
  <pageMargins left="0.51181102362204722" right="0.31496062992125984" top="0.78740157480314965" bottom="0.31496062992125984" header="0.27559055118110237" footer="0.19685039370078741"/>
  <pageSetup paperSize="9" scale="54" orientation="landscape" r:id="rId1"/>
  <headerFooter alignWithMargins="0">
    <oddHeader>&amp;C&amp;"Arial Tur,Kalın"&amp;12T.C
İÇİŞLERİ BAKANLIĞI
Mahalli İdareler Genel Müdürlüğü</oddHeader>
    <oddFooter>&amp;C&amp;P</oddFooter>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ÖDENEK TAKİP-2018</vt:lpstr>
      <vt:lpstr>İL İCMALİ 2018</vt:lpstr>
      <vt:lpstr>'İL İCMALİ 2018'!Yazdırma_Başlıkları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BiLaL</cp:lastModifiedBy>
  <cp:lastPrinted>2018-10-02T06:48:27Z</cp:lastPrinted>
  <dcterms:created xsi:type="dcterms:W3CDTF">2018-04-11T07:59:38Z</dcterms:created>
  <dcterms:modified xsi:type="dcterms:W3CDTF">2019-07-02T05:21:12Z</dcterms:modified>
</cp:coreProperties>
</file>