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SalihCantay\Desktop\"/>
    </mc:Choice>
  </mc:AlternateContent>
  <bookViews>
    <workbookView xWindow="0" yWindow="0" windowWidth="28800" windowHeight="12450" activeTab="8"/>
  </bookViews>
  <sheets>
    <sheet name="MERKEZ" sheetId="2" r:id="rId1"/>
    <sheet name="AYRANCI" sheetId="16" r:id="rId2"/>
    <sheet name="BAŞYAYLA" sheetId="18" r:id="rId3"/>
    <sheet name="ERMENEK" sheetId="17" r:id="rId4"/>
    <sheet name="KAZIMKARABEKİR" sheetId="19" r:id="rId5"/>
    <sheet name="SARIVELİLER" sheetId="15" r:id="rId6"/>
    <sheet name="EK III" sheetId="5" r:id="rId7"/>
    <sheet name="EK IV" sheetId="6" r:id="rId8"/>
    <sheet name="EK V " sheetId="7" r:id="rId9"/>
  </sheets>
  <externalReferences>
    <externalReference r:id="rId10"/>
    <externalReference r:id="rId11"/>
  </externalReferences>
  <definedNames>
    <definedName name="__123Graph_X" localSheetId="1" hidden="1">'[1]39'!#REF!</definedName>
    <definedName name="__123Graph_X" localSheetId="2" hidden="1">'[1]39'!#REF!</definedName>
    <definedName name="__123Graph_X" localSheetId="6" hidden="1">'[1]39'!#REF!</definedName>
    <definedName name="__123Graph_X" localSheetId="7" hidden="1">'[1]39'!#REF!</definedName>
    <definedName name="__123Graph_X" localSheetId="8" hidden="1">'[1]39'!#REF!</definedName>
    <definedName name="__123Graph_X" localSheetId="3" hidden="1">'[1]39'!#REF!</definedName>
    <definedName name="__123Graph_X" localSheetId="4" hidden="1">'[1]39'!#REF!</definedName>
    <definedName name="__123Graph_X" localSheetId="0" hidden="1">'[1]39'!#REF!</definedName>
    <definedName name="__123Graph_X" localSheetId="5" hidden="1">'[1]39'!#REF!</definedName>
    <definedName name="__123Graph_X" hidden="1">'[2]39'!#REF!</definedName>
    <definedName name="_Key1" localSheetId="1" hidden="1">'[1]29'!#REF!</definedName>
    <definedName name="_Key1" localSheetId="2" hidden="1">'[1]29'!#REF!</definedName>
    <definedName name="_Key1" localSheetId="6" hidden="1">'[1]29'!#REF!</definedName>
    <definedName name="_Key1" localSheetId="7" hidden="1">'[1]29'!#REF!</definedName>
    <definedName name="_Key1" localSheetId="8" hidden="1">'[1]29'!#REF!</definedName>
    <definedName name="_Key1" localSheetId="3" hidden="1">'[1]29'!#REF!</definedName>
    <definedName name="_Key1" localSheetId="4" hidden="1">'[1]29'!#REF!</definedName>
    <definedName name="_Key1" localSheetId="0" hidden="1">'[1]29'!#REF!</definedName>
    <definedName name="_Key1" localSheetId="5" hidden="1">'[1]29'!#REF!</definedName>
    <definedName name="_Key1" hidden="1">'[2]29'!#REF!</definedName>
    <definedName name="_Order1" hidden="1">255</definedName>
    <definedName name="_Sort" localSheetId="1" hidden="1">'[1]29'!#REF!</definedName>
    <definedName name="_Sort" localSheetId="2" hidden="1">'[1]29'!#REF!</definedName>
    <definedName name="_Sort" localSheetId="6" hidden="1">'[1]29'!#REF!</definedName>
    <definedName name="_Sort" localSheetId="7" hidden="1">'[1]29'!#REF!</definedName>
    <definedName name="_Sort" localSheetId="8" hidden="1">'[1]29'!#REF!</definedName>
    <definedName name="_Sort" localSheetId="3" hidden="1">'[1]29'!#REF!</definedName>
    <definedName name="_Sort" localSheetId="4" hidden="1">'[1]29'!#REF!</definedName>
    <definedName name="_Sort" localSheetId="0" hidden="1">'[1]29'!#REF!</definedName>
    <definedName name="_Sort" localSheetId="5" hidden="1">'[1]29'!#REF!</definedName>
    <definedName name="_Sort" hidden="1">'[2]29'!#REF!</definedName>
    <definedName name="AYRANCI" hidden="1">'[2]29'!#REF!</definedName>
    <definedName name="es" localSheetId="1" hidden="1">{"'Tablo I-C Analiz'!$A$2:$AY$62"}</definedName>
    <definedName name="es" localSheetId="2" hidden="1">{"'Tablo I-C Analiz'!$A$2:$AY$62"}</definedName>
    <definedName name="es" localSheetId="6" hidden="1">{"'Tablo I-C Analiz'!$A$2:$AY$62"}</definedName>
    <definedName name="es" localSheetId="7" hidden="1">{"'Tablo I-C Analiz'!$A$2:$AY$62"}</definedName>
    <definedName name="es" localSheetId="8" hidden="1">{"'Tablo I-C Analiz'!$A$2:$AY$62"}</definedName>
    <definedName name="es" localSheetId="3" hidden="1">{"'Tablo I-C Analiz'!$A$2:$AY$62"}</definedName>
    <definedName name="es" localSheetId="4" hidden="1">{"'Tablo I-C Analiz'!$A$2:$AY$62"}</definedName>
    <definedName name="es" localSheetId="0" hidden="1">{"'Tablo I-C Analiz'!$A$2:$AY$62"}</definedName>
    <definedName name="es" localSheetId="5" hidden="1">{"'Tablo I-C Analiz'!$A$2:$AY$62"}</definedName>
    <definedName name="es" hidden="1">{"'Tablo I-C Analiz'!$A$2:$AY$62"}</definedName>
    <definedName name="html" localSheetId="1" hidden="1">{"'Tablo I-C Analiz'!$A$2:$AY$62"}</definedName>
    <definedName name="html" localSheetId="2" hidden="1">{"'Tablo I-C Analiz'!$A$2:$AY$62"}</definedName>
    <definedName name="html" localSheetId="6" hidden="1">{"'Tablo I-C Analiz'!$A$2:$AY$62"}</definedName>
    <definedName name="html" localSheetId="7" hidden="1">{"'Tablo I-C Analiz'!$A$2:$AY$62"}</definedName>
    <definedName name="html" localSheetId="8" hidden="1">{"'Tablo I-C Analiz'!$A$2:$AY$62"}</definedName>
    <definedName name="html" localSheetId="3" hidden="1">{"'Tablo I-C Analiz'!$A$2:$AY$62"}</definedName>
    <definedName name="html" localSheetId="4" hidden="1">{"'Tablo I-C Analiz'!$A$2:$AY$62"}</definedName>
    <definedName name="html" localSheetId="0" hidden="1">{"'Tablo I-C Analiz'!$A$2:$AY$62"}</definedName>
    <definedName name="html" localSheetId="5" hidden="1">{"'Tablo I-C Analiz'!$A$2:$AY$62"}</definedName>
    <definedName name="html" hidden="1">{"'Tablo I-C Analiz'!$A$2:$AY$62"}</definedName>
    <definedName name="HTML_CodePage" hidden="1">1254</definedName>
    <definedName name="HTML_Control" localSheetId="1" hidden="1">{"'Tablo I-C Analiz'!$A$2:$AY$62"}</definedName>
    <definedName name="HTML_Control" localSheetId="2" hidden="1">{"'Tablo I-C Analiz'!$A$2:$AY$62"}</definedName>
    <definedName name="HTML_Control" localSheetId="6" hidden="1">{"'Tablo I-C Analiz'!$A$2:$AY$62"}</definedName>
    <definedName name="HTML_Control" localSheetId="7" hidden="1">{"'Tablo I-C Analiz'!$A$2:$AY$62"}</definedName>
    <definedName name="HTML_Control" localSheetId="8" hidden="1">{"'Tablo I-C Analiz'!$A$2:$AY$62"}</definedName>
    <definedName name="HTML_Control" localSheetId="3" hidden="1">{"'Tablo I-C Analiz'!$A$2:$AY$62"}</definedName>
    <definedName name="HTML_Control" localSheetId="4" hidden="1">{"'Tablo I-C Analiz'!$A$2:$AY$62"}</definedName>
    <definedName name="HTML_Control" localSheetId="0" hidden="1">{"'Tablo I-C Analiz'!$A$2:$AY$62"}</definedName>
    <definedName name="HTML_Control" localSheetId="5"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 hidden="1">{"'Tablo I-C Analiz'!$A$2:$AY$62"}</definedName>
    <definedName name="i" localSheetId="2" hidden="1">{"'Tablo I-C Analiz'!$A$2:$AY$62"}</definedName>
    <definedName name="i" localSheetId="6" hidden="1">{"'Tablo I-C Analiz'!$A$2:$AY$62"}</definedName>
    <definedName name="i" localSheetId="7" hidden="1">{"'Tablo I-C Analiz'!$A$2:$AY$62"}</definedName>
    <definedName name="i" localSheetId="8" hidden="1">{"'Tablo I-C Analiz'!$A$2:$AY$62"}</definedName>
    <definedName name="i" localSheetId="3" hidden="1">{"'Tablo I-C Analiz'!$A$2:$AY$62"}</definedName>
    <definedName name="i" localSheetId="4" hidden="1">{"'Tablo I-C Analiz'!$A$2:$AY$62"}</definedName>
    <definedName name="i" localSheetId="0" hidden="1">{"'Tablo I-C Analiz'!$A$2:$AY$62"}</definedName>
    <definedName name="i" localSheetId="5" hidden="1">{"'Tablo I-C Analiz'!$A$2:$AY$62"}</definedName>
    <definedName name="i" hidden="1">{"'Tablo I-C Analiz'!$A$2:$AY$62"}</definedName>
    <definedName name="MYB" localSheetId="1" hidden="1">{"'Tablo I-C Analiz'!$A$2:$AY$62"}</definedName>
    <definedName name="MYB" localSheetId="2" hidden="1">{"'Tablo I-C Analiz'!$A$2:$AY$62"}</definedName>
    <definedName name="MYB" localSheetId="6" hidden="1">{"'Tablo I-C Analiz'!$A$2:$AY$62"}</definedName>
    <definedName name="MYB" localSheetId="7" hidden="1">{"'Tablo I-C Analiz'!$A$2:$AY$62"}</definedName>
    <definedName name="MYB" localSheetId="8" hidden="1">{"'Tablo I-C Analiz'!$A$2:$AY$62"}</definedName>
    <definedName name="MYB" localSheetId="3" hidden="1">{"'Tablo I-C Analiz'!$A$2:$AY$62"}</definedName>
    <definedName name="MYB" localSheetId="4" hidden="1">{"'Tablo I-C Analiz'!$A$2:$AY$62"}</definedName>
    <definedName name="MYB" localSheetId="0" hidden="1">{"'Tablo I-C Analiz'!$A$2:$AY$62"}</definedName>
    <definedName name="MYB" localSheetId="5" hidden="1">{"'Tablo I-C Analiz'!$A$2:$AY$62"}</definedName>
    <definedName name="MYB" hidden="1">{"'Tablo I-C Analiz'!$A$2:$AY$62"}</definedName>
    <definedName name="projeler" localSheetId="1" hidden="1">{"'Tablo I-C Analiz'!$A$2:$AY$62"}</definedName>
    <definedName name="projeler" localSheetId="2" hidden="1">{"'Tablo I-C Analiz'!$A$2:$AY$62"}</definedName>
    <definedName name="projeler" localSheetId="6" hidden="1">{"'Tablo I-C Analiz'!$A$2:$AY$62"}</definedName>
    <definedName name="projeler" localSheetId="7" hidden="1">{"'Tablo I-C Analiz'!$A$2:$AY$62"}</definedName>
    <definedName name="projeler" localSheetId="8" hidden="1">{"'Tablo I-C Analiz'!$A$2:$AY$62"}</definedName>
    <definedName name="projeler" localSheetId="3" hidden="1">{"'Tablo I-C Analiz'!$A$2:$AY$62"}</definedName>
    <definedName name="projeler" localSheetId="4" hidden="1">{"'Tablo I-C Analiz'!$A$2:$AY$62"}</definedName>
    <definedName name="projeler" localSheetId="0" hidden="1">{"'Tablo I-C Analiz'!$A$2:$AY$62"}</definedName>
    <definedName name="projeler" localSheetId="5" hidden="1">{"'Tablo I-C Analiz'!$A$2:$AY$62"}</definedName>
    <definedName name="projeler" hidden="1">{"'Tablo I-C Analiz'!$A$2:$AY$62"}</definedName>
    <definedName name="sarıveliler" hidden="1">'[2]39'!#REF!</definedName>
    <definedName name="sarıveliler1" hidden="1">'[2]29'!#REF!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5" i="2" l="1"/>
  <c r="H116" i="2"/>
  <c r="I113" i="2"/>
  <c r="I95" i="2"/>
  <c r="I50" i="2" l="1"/>
  <c r="I108" i="2"/>
  <c r="H95" i="2"/>
  <c r="I25" i="6" l="1"/>
  <c r="G107" i="19" l="1"/>
  <c r="G115" i="2"/>
  <c r="J103" i="2"/>
  <c r="J113" i="2" s="1"/>
  <c r="J21" i="2"/>
  <c r="J18" i="15"/>
  <c r="I42" i="19"/>
  <c r="J18" i="19"/>
  <c r="H109" i="18"/>
  <c r="H88" i="18"/>
  <c r="J18" i="18"/>
  <c r="J106" i="19"/>
  <c r="I106" i="19"/>
  <c r="H106" i="19"/>
  <c r="H107" i="19" l="1"/>
  <c r="I108" i="18" l="1"/>
  <c r="H108" i="18"/>
  <c r="G108" i="18"/>
  <c r="J97" i="17" l="1"/>
  <c r="H89" i="17"/>
  <c r="J21" i="17"/>
  <c r="J109" i="17"/>
  <c r="H109" i="17"/>
  <c r="H110" i="17" s="1"/>
  <c r="J112" i="16" l="1"/>
  <c r="I112" i="16"/>
  <c r="H112" i="16"/>
  <c r="G112" i="16"/>
  <c r="H113" i="16" s="1"/>
  <c r="H92" i="16"/>
  <c r="I47" i="16"/>
  <c r="J21" i="16"/>
  <c r="J108" i="15" l="1"/>
  <c r="H109" i="15" s="1"/>
  <c r="I108" i="15"/>
  <c r="H108" i="15"/>
  <c r="G108" i="15"/>
  <c r="H88" i="15"/>
  <c r="H25" i="6" l="1"/>
  <c r="K29" i="6" l="1"/>
  <c r="K28" i="6"/>
  <c r="K27" i="6"/>
  <c r="I30" i="6" s="1"/>
  <c r="K24" i="6"/>
  <c r="K23" i="6"/>
  <c r="K22" i="6"/>
  <c r="J115" i="2" l="1"/>
  <c r="H30" i="6" l="1"/>
  <c r="H31" i="6" s="1"/>
  <c r="J30" i="6"/>
  <c r="K20" i="6"/>
  <c r="K21" i="6"/>
  <c r="K19" i="6"/>
  <c r="I31" i="6" l="1"/>
  <c r="K30" i="6"/>
  <c r="K25" i="6"/>
</calcChain>
</file>

<file path=xl/sharedStrings.xml><?xml version="1.0" encoding="utf-8"?>
<sst xmlns="http://schemas.openxmlformats.org/spreadsheetml/2006/main" count="1049" uniqueCount="325">
  <si>
    <t>İL</t>
  </si>
  <si>
    <t>İLÇE</t>
  </si>
  <si>
    <t>TOPLAM</t>
  </si>
  <si>
    <t>MERKEZ</t>
  </si>
  <si>
    <t>KARAMAN</t>
  </si>
  <si>
    <t>AYRANCI</t>
  </si>
  <si>
    <t>BAŞYAYLA</t>
  </si>
  <si>
    <t>ERMENEK</t>
  </si>
  <si>
    <t>KAZIMKARABEKİR</t>
  </si>
  <si>
    <t>SARIVELİLER</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</si>
  <si>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</si>
  <si>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</si>
  <si>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</si>
  <si>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</si>
  <si>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</si>
  <si>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</si>
  <si>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</si>
  <si>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</si>
  <si>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</si>
  <si>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</si>
  <si>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</si>
  <si>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</si>
  <si>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</si>
  <si>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</si>
  <si>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</si>
  <si>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</si>
  <si>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</si>
  <si>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</si>
  <si>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</si>
  <si>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</si>
  <si>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</si>
  <si>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</si>
  <si>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</si>
  <si>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</si>
  <si>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</si>
  <si>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</si>
  <si>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</si>
  <si>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</si>
  <si>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</si>
  <si>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</si>
  <si>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</si>
  <si>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</si>
  <si>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</si>
  <si>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</si>
  <si>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</si>
  <si>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</si>
  <si>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</si>
  <si>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</si>
  <si>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</si>
  <si>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</si>
  <si>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</si>
  <si>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</si>
  <si>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</si>
  <si>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</si>
  <si>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</si>
  <si>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</si>
  <si>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</si>
  <si>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</si>
  <si>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</si>
  <si>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</si>
  <si>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</si>
  <si>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</si>
  <si>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</si>
  <si>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</si>
  <si>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</si>
  <si>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</si>
  <si>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</si>
  <si>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</si>
  <si>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</si>
  <si>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</si>
  <si>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</si>
  <si>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</si>
  <si>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</si>
  <si>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</si>
  <si>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</si>
  <si>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</si>
  <si>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</si>
  <si>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</si>
  <si>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</si>
  <si>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</si>
  <si>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</si>
  <si>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</si>
  <si>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</si>
  <si>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</si>
  <si>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</si>
  <si>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</si>
  <si>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</si>
  <si>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</si>
  <si>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</si>
  <si>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</si>
  <si>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</si>
  <si>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</si>
  <si>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</si>
  <si>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</si>
  <si>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</si>
  <si>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</si>
  <si>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</si>
  <si>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</si>
  <si>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</si>
  <si>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</si>
  <si>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</si>
  <si>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</si>
  <si>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</si>
  <si>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</si>
  <si>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</si>
  <si>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</si>
  <si>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</si>
  <si>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</si>
  <si>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</si>
  <si>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</si>
  <si>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</si>
  <si>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</si>
  <si>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</si>
  <si>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</si>
  <si>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</si>
  <si>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</si>
  <si>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</si>
  <si>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</si>
  <si>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</si>
  <si>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</si>
  <si>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</si>
  <si>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</si>
  <si>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</si>
  <si>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</si>
  <si>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</si>
  <si>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</si>
  <si>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</si>
  <si>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</si>
  <si>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</si>
  <si>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</si>
  <si>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</si>
  <si>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</si>
  <si>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</si>
  <si>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</si>
  <si>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</si>
  <si>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</si>
  <si>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</si>
  <si>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</si>
  <si>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</si>
  <si>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</si>
  <si>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</si>
  <si>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</si>
  <si>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</si>
  <si>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</si>
  <si>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</si>
  <si>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</si>
  <si>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</si>
  <si>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</si>
  <si>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</si>
  <si>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</si>
  <si>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</si>
  <si>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</si>
  <si>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</si>
  <si>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</si>
  <si>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</si>
  <si>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</si>
  <si>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</si>
  <si>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</si>
  <si>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</si>
  <si>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</si>
  <si>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</si>
  <si>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</si>
  <si>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</si>
  <si>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</si>
  <si>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</si>
  <si>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</si>
  <si>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</si>
  <si>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</si>
  <si>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</si>
  <si>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</si>
  <si>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</si>
  <si>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</si>
  <si>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</si>
  <si>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</si>
  <si>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</si>
  <si>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</si>
  <si>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</si>
  <si>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</si>
  <si>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</si>
  <si>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</si>
  <si>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</si>
  <si>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</si>
  <si>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</si>
  <si>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</si>
  <si>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</si>
  <si>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</si>
  <si>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</si>
  <si>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</si>
  <si>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</si>
  <si>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</si>
  <si>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</si>
  <si>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(1) Yönetim giderleri ve müşavirlik hizmetleri KHGB ödeneğinin yüzde üçünü aşamaz.</t>
  </si>
  <si>
    <t>(2): Etüt-proje ve teknik kontrollük işleri için ayrılacak toplam ödenek, il ödeneğinin yüzde dördünü geçemez.</t>
  </si>
  <si>
    <t>V. ORTAK ALIM İŞLERİ (İLÇE KHGB'LERİ TARAFINDAN DOLDURULACAKTIR) (1)(2)</t>
  </si>
  <si>
    <t>İLÇE KÖYDES ÖDENEĞİ</t>
  </si>
  <si>
    <r>
      <t>2020 YILI KÖYDES PROJESİ 
(</t>
    </r>
    <r>
      <rPr>
        <sz val="10"/>
        <rFont val="Arial"/>
        <family val="2"/>
        <charset val="162"/>
      </rPr>
      <t>KÖYLERE HİZMET GÖTÜRME BİRLİĞİ PROJELERİ İÇİN ÖDENEK DAĞILIMI)</t>
    </r>
  </si>
  <si>
    <r>
      <t>(4): Projenin</t>
    </r>
    <r>
      <rPr>
        <sz val="10"/>
        <color rgb="FFFF0000"/>
        <rFont val="Arial"/>
        <family val="2"/>
        <charset val="162"/>
      </rPr>
      <t xml:space="preserve"> "Niteliği"</t>
    </r>
    <r>
      <rPr>
        <sz val="10"/>
        <rFont val="Arial"/>
        <family val="2"/>
        <charset val="162"/>
      </rPr>
      <t xml:space="preserve"> bölümüne; 31.12.2019 tarihi itibariyle köy altyapısı envanterindeki yol niteliği yazılacaktır. </t>
    </r>
  </si>
  <si>
    <r>
      <t>Bu bölüme 31.12.2019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</si>
  <si>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r>
      <t>(3): Projenin</t>
    </r>
    <r>
      <rPr>
        <sz val="10"/>
        <color rgb="FFFF0000"/>
        <rFont val="Arial"/>
        <family val="2"/>
        <charset val="162"/>
      </rPr>
      <t xml:space="preserve"> "Niteliği"</t>
    </r>
    <r>
      <rPr>
        <sz val="10"/>
        <rFont val="Arial"/>
        <family val="2"/>
        <charset val="162"/>
      </rPr>
      <t xml:space="preserve"> bölümüne; önce 31.12.2019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</si>
  <si>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2020 YILI KÖYDES PROJESİ 
(</t>
    </r>
    <r>
      <rPr>
        <sz val="10"/>
        <rFont val="Arial"/>
        <family val="2"/>
        <charset val="162"/>
      </rPr>
      <t>ETÜT-PROJE PROGRAMI  İÇİN ÖDENEK DAĞILIMI)</t>
    </r>
  </si>
  <si>
    <t xml:space="preserve">2020 YILI KÖYDES PROJESİ </t>
  </si>
  <si>
    <t xml:space="preserve">               (2020 YILI  İÇİN HEDEFLENEN İŞ MİKTARI BİLGİLERİ)</t>
  </si>
  <si>
    <t>EK V: 2020 YILI KÖYDES İL YATIRIM PROGRAMINA UYGUN OLARAK HEDEFLENEN YAPILACAK İŞ MİKTARI  BİLGİLERİ TABLOSU</t>
  </si>
  <si>
    <t>Nüfus hesaplamalarında, 31.12.2019 itibarıyla açıklanan Adrese Kayıt Sistemi sonuçları kullanılacaktır.</t>
  </si>
  <si>
    <t>OTOKORKULUK YAPIMI</t>
  </si>
  <si>
    <t>Stabilize kaplamadan/Asfalt sathi kaplama dönüşümü</t>
  </si>
  <si>
    <t>Birinci Derece Grup     (4 km)</t>
  </si>
  <si>
    <t>Bozuk asfalt sathi kaplamadan/temel takviyesi ile asfalt sathi kaplama</t>
  </si>
  <si>
    <t>Birinci Derece Grup   (11 km)</t>
  </si>
  <si>
    <t>Birinci Derece Münferit (6 km)</t>
  </si>
  <si>
    <t>Karacaören GES Yapım İşi</t>
  </si>
  <si>
    <t>Karacaören Köyü</t>
  </si>
  <si>
    <t xml:space="preserve">Alaçatı, Ağılönü Yeşildere, Üçbaş, Çimenkuyu, Güldere, Gülkaya, Çoğlu, Demiryurt ve Ortaoba Köyleri </t>
  </si>
  <si>
    <t xml:space="preserve">1. Grup; Alaçatı, Ağılönü Yeşildere, Üçbaş, Çimenkuyu, Güldere, Gülkaya, Çoğlu, Demiryurt ve Ortaoba Köyleri Depo Tamiri Yapım İşi  </t>
  </si>
  <si>
    <t>Akçaalan, Bayır, İhsaniye, Kurucabel, Muratdede, Pınarbaşı, Yılangömü, Şeyhler ve Başkışla Köyleri</t>
  </si>
  <si>
    <t>2. Grup Akçaalan, Bayır, İhsaniye, Kurucabel, Muratdede, Pınarbaşı, Yılangömü, Şeyhler ve Başkışla Köyleri Depo Tamiri Yapım İşi</t>
  </si>
  <si>
    <t>Asfalt Kaplama             (6 km)</t>
  </si>
  <si>
    <t>Stabilize Kaplama         (4 km)</t>
  </si>
  <si>
    <t>Birinci Derece Münferit (6,5km)                   Birinci Derece Grup           (11 km)</t>
  </si>
  <si>
    <t>Göztepe - Hamidiye -Osmaniye -Çoğlu - Burunoba Köyleri</t>
  </si>
  <si>
    <t>Stabilize Kaplama        (11 km)</t>
  </si>
  <si>
    <t>Asfalt Kaplama        (17,5 km)</t>
  </si>
  <si>
    <t>Gülkaya - Akpınar Köy Yolu</t>
  </si>
  <si>
    <t>Gülkaya - Akpınar Köyleri</t>
  </si>
  <si>
    <t>Lale Köyü - Kaynar Mahallesi</t>
  </si>
  <si>
    <t>Erenkavak - Aybastı Tabanlı Mahallesi Köy Yolu</t>
  </si>
  <si>
    <t>Erenkavak - Aybastı Köyü Tabanlı Mahallesi</t>
  </si>
  <si>
    <t>GES Yapımı</t>
  </si>
  <si>
    <t>Bakım Onarım</t>
  </si>
  <si>
    <t>Sulu - Şebekeli - Yeni Tesis</t>
  </si>
  <si>
    <t>Sulu - Şebekeli - Bakım ve Onarım</t>
  </si>
  <si>
    <t>TR53 0001 0001 7735 6849 8750 01</t>
  </si>
  <si>
    <t xml:space="preserve"> </t>
  </si>
  <si>
    <t>ZİRAAT BANKASI KARAMAN ŞB.</t>
  </si>
  <si>
    <t>SARIVELİLER HALK BANKASI</t>
  </si>
  <si>
    <t>VERGİ KİMLİK NUMARASI : 5890055876</t>
  </si>
  <si>
    <t>Kilitli Parke Taşı Döşeme</t>
  </si>
  <si>
    <t>7 Köy İçi Yolu ( Dumlugöze, 
Koçaşlı, Daran, Işıklı, Uğurlu, Civler, Civandere Köyleri)</t>
  </si>
  <si>
    <t>4026 Kişi</t>
  </si>
  <si>
    <r>
      <t>Kilitli Parke Taşı ve 
Bordür Döşeme (13.000 m</t>
    </r>
    <r>
      <rPr>
        <sz val="10"/>
        <rFont val="Arial Tur"/>
        <charset val="162"/>
      </rPr>
      <t>³</t>
    </r>
    <r>
      <rPr>
        <sz val="7"/>
        <rFont val="Arial"/>
        <family val="2"/>
        <charset val="162"/>
      </rPr>
      <t>)</t>
    </r>
  </si>
  <si>
    <t>Stabilize</t>
  </si>
  <si>
    <t>Köy İçi</t>
  </si>
  <si>
    <t>İÇME SUYU</t>
  </si>
  <si>
    <t>Asfalt</t>
  </si>
  <si>
    <t>Şebekeli-Sulu</t>
  </si>
  <si>
    <t>Ayşe Gülten</t>
  </si>
  <si>
    <t>0541-909-66-77</t>
  </si>
  <si>
    <t>ayse.gulten@icisleri.gov.tr</t>
  </si>
  <si>
    <t>Ağızboğaz, Berendi, Dokuzyol ve Kıraman Köylerine Kilitli Parke Taşı ve Bordür Yapım İşi</t>
  </si>
  <si>
    <t>Ağızboğaz, Berendi, Dokuzyol ve Kıraman Köyleri</t>
  </si>
  <si>
    <t xml:space="preserve">Kilitli Parke Taşı ve Bordür </t>
  </si>
  <si>
    <t>Kavuklar Köyü Köprü Yapım İşi</t>
  </si>
  <si>
    <t>Kavuklar Köyü</t>
  </si>
  <si>
    <t>Köprü Yapım İşi</t>
  </si>
  <si>
    <t>1. Derece Grup Köy Yolu</t>
  </si>
  <si>
    <t>Yarıkkuyu</t>
  </si>
  <si>
    <t>1. Kat Asfalt Yapım İşi (2,6 km)</t>
  </si>
  <si>
    <t>1. Derece Münferit</t>
  </si>
  <si>
    <t>Ambar köyü-Kavuklar Köyü Yolu</t>
  </si>
  <si>
    <t>Ambar Köyü ve Kavuklar Köyü</t>
  </si>
  <si>
    <t>1. Kat Asfalt Yapım İşi (6 km)</t>
  </si>
  <si>
    <t>Küçükkoraş ve Kayaönü Köyleri ile Aşağı kıramanoğlu Bağlısı ve Keşir Bağlılarına İçme Suyu Depo Tamiri Yapım İşi</t>
  </si>
  <si>
    <t>Küçükkoraş ve Kayaönü Köyleri ile Aşağı Kıramanoğlu Bağlısı ve Keşir Bağlısı</t>
  </si>
  <si>
    <t>Şebekeli-Sulu-Bakım Onarım</t>
  </si>
  <si>
    <t>Sarayköy Köyü Sondaj Yapım İşi</t>
  </si>
  <si>
    <t>Sarayköy Köyü</t>
  </si>
  <si>
    <t>Sondaj Yapımı</t>
  </si>
  <si>
    <t>Sulu-Yeni Tesis-Şebekeli</t>
  </si>
  <si>
    <t>TR090001000176339007005009</t>
  </si>
  <si>
    <t>İLÇE KÖYDES YPK ÖDENEĞİ</t>
  </si>
  <si>
    <t>2.573.056</t>
  </si>
  <si>
    <t>ZİRAAT BANKASI ERMENEK ŞB.</t>
  </si>
  <si>
    <t>23 Köy içi  Parke Taşı Projesi</t>
  </si>
  <si>
    <t>Ağaççatı 500,Ardıçkaya 1500, Aşağıçağlar 1.500,   Balkusan 1000,Boyalık  500,  Çamlıca 1000,Elmayurdu 1000, Eskice 500,Gökçekent 1000,Gökçeseki 1000,Görmeli 1000,İkizçınar 500,Katranlı 1500,Kayaönü 1000,Olukpınar 1000,Pamuklu 500, Pınarönü 250,Sarıvadi 1000,Tepebaşı 1000 ,Yalındal 1500, Yaylapazarı 250,Yerbağ 500, Yeşilköy 250,Yukarıçağlar 1500</t>
  </si>
  <si>
    <t>Stablize</t>
  </si>
  <si>
    <t>Köy içi</t>
  </si>
  <si>
    <t>Köy Yolları Asfaltının Yama ile Yol Bakımı</t>
  </si>
  <si>
    <t>Ağaççatı ,Ardıçkaya , Aşağıçağlar ,   Balkusan ,Boyalık  ,  Çamlıca ,Elmayurdu , Eskice ,Gökçekent ,Gökçeseki ,Görmeli ,İkizçınar ,Katranlı ,Kayaönü ,Pamuklu, Sarıvadi ,Olukpınar ,Tepebaşı  ,Yalındal , Yerbağ , Yukarıçağlar ,Çavuş, Pınarönü,Evsin,Yeşilköy, Yaylapazarı</t>
  </si>
  <si>
    <t xml:space="preserve">BSK Dönüşüm </t>
  </si>
  <si>
    <t xml:space="preserve">Birinci derece Grup  </t>
  </si>
  <si>
    <r>
      <t>Bu bölüme 31.12.2018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</si>
  <si>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31.12.2019 itibarıyla açıklanan Adrese Dayalı Nüfus Kayıt Sistemi sonuçları kullanılacaktır.</t>
  </si>
  <si>
    <t>TR 8000 0100 2341 3390 0709 5010</t>
  </si>
  <si>
    <t>ZİRAAT BANKASI BAŞYAYLA ŞUBESİ</t>
  </si>
  <si>
    <t>Bozyaka, Üzümlü, Büyükkarapınar, Kışla Köyü ve Yenice Bağlısı Köy İçi Kilitli Parke Taşı ve Bordür Döşeme Yapımı İşi</t>
  </si>
  <si>
    <t>Bozyaka, Üzümlü, Büyükkarapınar, Kışla Köyü ve Yenice Bağlısı</t>
  </si>
  <si>
    <r>
      <t>Parke Taşı (5.000 m</t>
    </r>
    <r>
      <rPr>
        <sz val="10"/>
        <rFont val="Arial Tur"/>
        <charset val="162"/>
      </rPr>
      <t>³)</t>
    </r>
  </si>
  <si>
    <t xml:space="preserve">Stabilize </t>
  </si>
  <si>
    <t>Ayşe GÜLTEN</t>
  </si>
  <si>
    <t>0541-909-6677</t>
  </si>
  <si>
    <t>0338-226 17 57</t>
  </si>
  <si>
    <t>0338-226-17 65</t>
  </si>
  <si>
    <t>Karaman</t>
  </si>
  <si>
    <t>Kazımkarabekir</t>
  </si>
  <si>
    <t>TR760001001340070035225011</t>
  </si>
  <si>
    <t>Ziraat Bankası Kazımkarabekir Şube</t>
  </si>
  <si>
    <t>Akarköy, Özyurt ve Karalgazi Köyleri Köy İçi Yolları</t>
  </si>
  <si>
    <t>Akarköy, Özyurt, Karalgazi Köyleri</t>
  </si>
  <si>
    <t>Parke</t>
  </si>
  <si>
    <t>Bu bölüme 31.12.2019 tarihi itibariyle hazırlanan köy altyapısı envanterindeki birinci derece ve köy içi yollar  teklif edilebilecektir.</t>
  </si>
  <si>
    <t xml:space="preserve">(4): Projenin "Niteliği" bölümüne; 31.12.2019 tarihi itibariyle köy altyapısı envanterindeki yol niteliği yazılacaktır. </t>
  </si>
  <si>
    <t>Özyurt Köyü İçme Suyu Sondaj Kuyusu Yapım İşi</t>
  </si>
  <si>
    <t>Kazımkarabekir İlçesi Özyurt Köyü</t>
  </si>
  <si>
    <t>Sulu-Şebekeli-Yeni Tesis</t>
  </si>
  <si>
    <t>Kızılkuyu ve Özyurt Köyleri Su Depolarının Bakım ve Onarımı Yapım İşi</t>
  </si>
  <si>
    <t>Kazımkarabekir İlçesi Kızılkuyu ve Özyurt Köyleri</t>
  </si>
  <si>
    <t>Depo Tadilatı</t>
  </si>
  <si>
    <t xml:space="preserve">Sulu-Şebekeli-Bakım ve Onarım
</t>
  </si>
  <si>
    <t>(3): Projenin "Niteliği" bölümüne; önce 31.12.2019 tarihi itibariyle köy altyapısı envanterindeki içmesuyu niteliğinden "susuz", "suyu yetersiz (çeşmeli)",  "suyu yetersiz (şebekeli)",  "sulu (çeşmeli)"</t>
  </si>
  <si>
    <r>
      <t>Parke Taşı (21.000 m</t>
    </r>
    <r>
      <rPr>
        <sz val="10"/>
        <rFont val="Arial Tur"/>
        <charset val="162"/>
      </rPr>
      <t>³</t>
    </r>
    <r>
      <rPr>
        <sz val="10"/>
        <rFont val="Arial"/>
        <family val="2"/>
        <charset val="162"/>
      </rPr>
      <t>)</t>
    </r>
  </si>
  <si>
    <t>Ayrancı İlçesi Sarayköy Köyü, Kazımkarabekir İlçesi Özyurt Köyü, Merkez İlçesi Seyithasan ve Beydili Köyleri</t>
  </si>
  <si>
    <t>2.229.244,00</t>
  </si>
  <si>
    <t>TR830001001343285826195001</t>
  </si>
  <si>
    <t>ZİRAAT BANKASI AYRANCI ŞUBESİ</t>
  </si>
  <si>
    <r>
      <t>Lale Köyü 30 m</t>
    </r>
    <r>
      <rPr>
        <sz val="10"/>
        <rFont val="Arial Tur"/>
        <charset val="162"/>
      </rPr>
      <t>³ İçme Suyu Depo ve İsale Hattı Yapım İşi</t>
    </r>
  </si>
  <si>
    <t>Lale Köyü</t>
  </si>
  <si>
    <t>Yeni Tesis</t>
  </si>
  <si>
    <t>JEOFİZİK ETÜT ÇALIŞMASI</t>
  </si>
  <si>
    <t>İL ÖZEL İDARESİ SU VE KANAL HİZMETLERİ MÜDÜRLÜĞÜ</t>
  </si>
  <si>
    <r>
      <t>(*)</t>
    </r>
    <r>
      <rPr>
        <sz val="10"/>
        <rFont val="Arial"/>
        <family val="2"/>
        <charset val="162"/>
      </rPr>
      <t xml:space="preserve"> Birinci sırada belirtilen programda her ne kadar 6,5 km 1. derece münferit yol olarak yazılan yola grup yolu bağlantısı olup 6,5 km'lik bu yolun yukarıdaki tabloda belirtilen 1321 nüfus kullanımakta olup trafik yoğunlu fazla olduğundan yapılması elzemdir.</t>
    </r>
  </si>
  <si>
    <r>
      <rPr>
        <b/>
        <sz val="15"/>
        <rFont val="Arial"/>
        <family val="2"/>
        <charset val="162"/>
      </rPr>
      <t>(* )</t>
    </r>
    <r>
      <rPr>
        <sz val="10"/>
        <rFont val="Arial"/>
        <family val="2"/>
        <charset val="162"/>
      </rPr>
      <t>Üçüncü sırada yazılan yol 2,6 km yol 1. derece münferit olsa da yolda trafik güvenliğini tehlikeye sokan virajlar  Özel İdarece düzeltilecektir. Bu nedenle mevcut yol stabilize kaplamaya dönüşecektir. Köye ulaşım bu yoldan yapıldığından trafik güvenliği için asfalt kaplamanın KÖYDES programınca yapılması gerekmektedir.</t>
    </r>
  </si>
  <si>
    <r>
      <rPr>
        <b/>
        <sz val="15"/>
        <rFont val="Arial"/>
        <family val="2"/>
        <charset val="162"/>
      </rPr>
      <t>(*)</t>
    </r>
    <r>
      <rPr>
        <sz val="10"/>
        <rFont val="Arial"/>
        <family val="2"/>
        <charset val="162"/>
      </rPr>
      <t xml:space="preserve">Erdemli-Yarıkkuyu Yolu </t>
    </r>
  </si>
  <si>
    <r>
      <rPr>
        <b/>
        <sz val="15"/>
        <rFont val="Arial"/>
        <family val="2"/>
        <charset val="162"/>
      </rPr>
      <t>(**)</t>
    </r>
    <r>
      <rPr>
        <sz val="10"/>
        <rFont val="Arial"/>
        <family val="2"/>
        <charset val="162"/>
      </rPr>
      <t>Devlet Yolu İltisak - Lale Köyü Kaynar Mahallesi</t>
    </r>
  </si>
  <si>
    <r>
      <rPr>
        <b/>
        <sz val="15"/>
        <rFont val="Arial"/>
        <family val="2"/>
        <charset val="162"/>
      </rPr>
      <t>(*)</t>
    </r>
    <r>
      <rPr>
        <sz val="15"/>
        <rFont val="Arial"/>
        <family val="2"/>
        <charset val="162"/>
      </rPr>
      <t>İ</t>
    </r>
    <r>
      <rPr>
        <sz val="10"/>
        <rFont val="Arial"/>
        <family val="2"/>
        <charset val="162"/>
      </rPr>
      <t>lçe çıkışı Göztepe - Hamidiye - Osmaniye - Çoğlu - Burunoba Köy Yolu</t>
    </r>
  </si>
  <si>
    <r>
      <rPr>
        <b/>
        <sz val="15"/>
        <rFont val="Arial"/>
        <family val="2"/>
        <charset val="162"/>
      </rPr>
      <t>(**)</t>
    </r>
    <r>
      <rPr>
        <sz val="10"/>
        <rFont val="Arial"/>
        <family val="2"/>
        <charset val="162"/>
      </rPr>
      <t xml:space="preserve"> Üçüncü sırada belirtilen yol her nekadar 6 km 1. derece münferit yol olarak belirtilsede mesire alanı olarak Karaman halkının faydalandığı yol olduğundan trafik yoğunlu fazla olması sebebi ile yapılması elzemdir.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</si>
</sst>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
    <numFmt numFmtId="165" formatCode="#,##0\ &quot;₺&quot;"/>
    <numFmt numFmtId="166" formatCode="#,##0.00\ &quot;₺&quot;"/>
  </numFmts>
  <fonts count="24">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7"/>
      <name val="Arial"/>
      <family val="2"/>
      <charset val="162"/>
    </font>
    <font>
      <u/>
      <sz val="11"/>
      <color theme="10"/>
      <name val="Calibri"/>
      <family val="2"/>
      <charset val="162"/>
      <scheme val="minor"/>
    </font>
    <font>
      <b/>
      <sz val="15"/>
      <name val="Arial"/>
      <family val="2"/>
      <charset val="162"/>
    </font>
    <font>
      <sz val="15"/>
      <name val="Arial"/>
      <family val="2"/>
      <charset val="16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s>
  <cellStyleXfs count="4">
    <xf numFmtId="0" fontId="0" fillId="0" borderId="0"/>
    <xf numFmtId="0" fontId="1" fillId="0" borderId="0"/>
    <xf numFmtId="0" fontId="2" fillId="0" borderId="0"/>
    <xf numFmtId="0" fontId="21" fillId="0" borderId="0" applyNumberFormat="0" applyFill="0" applyBorder="0" applyAlignment="0" applyProtection="0"/>
  </cellStyleXfs>
  <cellXfs count="710">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0" xfId="2" applyFont="1" applyBorder="1" applyAlignment="1">
      <alignment horizontal="center" wrapText="1"/>
    </xf>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Border="1"/>
    <xf numFmtId="0" fontId="4" fillId="0" borderId="7" xfId="2" applyFont="1" applyFill="1" applyBorder="1" applyAlignment="1">
      <alignment vertical="center"/>
    </xf>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4" fillId="2" borderId="13" xfId="2" applyFont="1" applyFill="1" applyBorder="1" applyAlignment="1">
      <alignment horizontal="center"/>
    </xf>
    <xf numFmtId="0" fontId="4" fillId="2" borderId="14" xfId="2" applyFont="1" applyFill="1" applyBorder="1" applyAlignment="1">
      <alignment horizontal="center"/>
    </xf>
    <xf numFmtId="0" fontId="2" fillId="0" borderId="1" xfId="2" applyFont="1" applyBorder="1" applyAlignment="1">
      <alignment horizontal="left"/>
    </xf>
    <xf numFmtId="0" fontId="2" fillId="0" borderId="18" xfId="2" applyFont="1" applyBorder="1" applyAlignment="1">
      <alignment horizontal="left"/>
    </xf>
    <xf numFmtId="0" fontId="2" fillId="0" borderId="20" xfId="2" applyFont="1" applyBorder="1" applyAlignment="1">
      <alignment horizontal="center"/>
    </xf>
    <xf numFmtId="0" fontId="2" fillId="0" borderId="22" xfId="2" applyFont="1" applyBorder="1" applyAlignment="1">
      <alignment horizontal="left"/>
    </xf>
    <xf numFmtId="0" fontId="2" fillId="0" borderId="23" xfId="2" applyFont="1" applyBorder="1" applyAlignment="1">
      <alignment horizontal="left"/>
    </xf>
    <xf numFmtId="0" fontId="2" fillId="0" borderId="23" xfId="2" applyFont="1" applyBorder="1"/>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0" fontId="2" fillId="0" borderId="31" xfId="2" applyFont="1" applyBorder="1" applyAlignment="1">
      <alignment horizontal="center"/>
    </xf>
    <xf numFmtId="3" fontId="2" fillId="0" borderId="19" xfId="2" applyNumberFormat="1" applyFont="1" applyBorder="1" applyAlignment="1">
      <alignment horizontal="center"/>
    </xf>
    <xf numFmtId="3" fontId="2" fillId="0" borderId="19" xfId="2" applyNumberFormat="1" applyFont="1" applyBorder="1" applyAlignment="1">
      <alignment horizontal="right"/>
    </xf>
    <xf numFmtId="3" fontId="2" fillId="0" borderId="20" xfId="2" applyNumberFormat="1" applyFont="1" applyBorder="1" applyAlignment="1">
      <alignment horizontal="center"/>
    </xf>
    <xf numFmtId="3" fontId="2" fillId="0" borderId="21" xfId="2" applyNumberFormat="1" applyFont="1" applyBorder="1" applyAlignment="1">
      <alignment horizontal="center"/>
    </xf>
    <xf numFmtId="3" fontId="2" fillId="0" borderId="23" xfId="2" applyNumberFormat="1" applyFont="1" applyBorder="1" applyAlignment="1">
      <alignment horizontal="center"/>
    </xf>
    <xf numFmtId="0" fontId="2" fillId="0" borderId="23" xfId="2" applyFont="1" applyBorder="1" applyAlignment="1">
      <alignment horizontal="center"/>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5" fillId="0" borderId="0" xfId="2" applyFont="1"/>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0" fontId="4" fillId="2" borderId="1" xfId="2" applyFont="1" applyFill="1" applyBorder="1" applyAlignment="1">
      <alignment horizontal="center"/>
    </xf>
    <xf numFmtId="4" fontId="4" fillId="2" borderId="1" xfId="2" applyNumberFormat="1" applyFont="1" applyFill="1" applyBorder="1" applyAlignment="1">
      <alignment horizontal="center" vertical="center"/>
    </xf>
    <xf numFmtId="0" fontId="4" fillId="2" borderId="35"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5"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6"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3" fontId="2" fillId="0" borderId="23" xfId="2" applyNumberFormat="1" applyFont="1" applyFill="1" applyBorder="1" applyAlignment="1"/>
    <xf numFmtId="4" fontId="2" fillId="0" borderId="24" xfId="2" applyNumberFormat="1" applyFont="1" applyBorder="1" applyAlignment="1">
      <alignment horizontal="right"/>
    </xf>
    <xf numFmtId="0" fontId="2" fillId="0" borderId="37"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6" xfId="2" applyFont="1" applyFill="1" applyBorder="1" applyAlignment="1">
      <alignment horizontal="left" vertical="center" wrapText="1"/>
    </xf>
    <xf numFmtId="0" fontId="2" fillId="0" borderId="38"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2" borderId="11" xfId="2" applyFont="1" applyFill="1" applyBorder="1" applyAlignment="1">
      <alignment horizontal="center" vertical="center" wrapText="1"/>
    </xf>
    <xf numFmtId="0" fontId="4" fillId="2" borderId="34"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1" xfId="2" applyNumberFormat="1" applyFont="1" applyFill="1" applyBorder="1" applyAlignment="1">
      <alignment horizontal="right" vertical="center"/>
    </xf>
    <xf numFmtId="4" fontId="2" fillId="0" borderId="35"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4" fontId="2" fillId="3" borderId="1" xfId="2" applyNumberFormat="1" applyFont="1" applyFill="1" applyBorder="1" applyAlignment="1">
      <alignment horizontal="right" vertical="center"/>
    </xf>
    <xf numFmtId="0" fontId="4" fillId="0" borderId="14" xfId="2" applyFont="1" applyFill="1" applyBorder="1" applyAlignment="1">
      <alignment vertical="center"/>
    </xf>
    <xf numFmtId="4" fontId="4" fillId="0" borderId="1" xfId="2" applyNumberFormat="1"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4"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4" fillId="0" borderId="0" xfId="2" applyFont="1" applyFill="1" applyBorder="1"/>
    <xf numFmtId="0" fontId="4" fillId="0" borderId="0" xfId="2" applyFont="1" applyFill="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4" fillId="2" borderId="1" xfId="2" applyFont="1" applyFill="1" applyBorder="1" applyAlignment="1">
      <alignment horizontal="center" wrapText="1"/>
    </xf>
    <xf numFmtId="0" fontId="2" fillId="0" borderId="6" xfId="2" applyFont="1" applyFill="1" applyBorder="1" applyAlignment="1">
      <alignment vertical="center"/>
    </xf>
    <xf numFmtId="0" fontId="2" fillId="0" borderId="0" xfId="2" applyFont="1" applyFill="1" applyAlignment="1">
      <alignment vertical="center"/>
    </xf>
    <xf numFmtId="0" fontId="2" fillId="2" borderId="14" xfId="2" applyFont="1" applyFill="1" applyBorder="1" applyAlignment="1">
      <alignment horizontal="left" vertical="center"/>
    </xf>
    <xf numFmtId="0" fontId="2" fillId="2" borderId="8" xfId="2" applyFont="1" applyFill="1" applyBorder="1" applyAlignment="1">
      <alignment horizontal="left" vertical="center"/>
    </xf>
    <xf numFmtId="0" fontId="2" fillId="2" borderId="30" xfId="2" applyFont="1" applyFill="1" applyBorder="1" applyAlignment="1">
      <alignment horizontal="left" vertical="center"/>
    </xf>
    <xf numFmtId="0" fontId="2" fillId="2" borderId="15" xfId="2" applyFont="1" applyFill="1" applyBorder="1" applyAlignment="1">
      <alignment horizontal="left" vertical="center"/>
    </xf>
    <xf numFmtId="0" fontId="4" fillId="2"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4" borderId="28" xfId="2" applyFont="1" applyFill="1" applyBorder="1" applyAlignment="1">
      <alignment horizontal="center" vertical="center"/>
    </xf>
    <xf numFmtId="0" fontId="4" fillId="2" borderId="1" xfId="2" applyFont="1" applyFill="1" applyBorder="1" applyAlignment="1">
      <alignment horizontal="left"/>
    </xf>
    <xf numFmtId="0" fontId="2" fillId="2" borderId="1" xfId="2" applyFont="1" applyFill="1" applyBorder="1"/>
    <xf numFmtId="0" fontId="4" fillId="2" borderId="1" xfId="2" applyFont="1" applyFill="1" applyBorder="1"/>
    <xf numFmtId="0" fontId="4" fillId="0" borderId="5" xfId="2" applyFont="1" applyFill="1" applyBorder="1" applyAlignment="1">
      <alignment vertical="center"/>
    </xf>
    <xf numFmtId="0" fontId="2" fillId="2" borderId="1" xfId="2" applyFont="1" applyFill="1" applyBorder="1" applyAlignment="1">
      <alignment horizontal="left" vertical="center"/>
    </xf>
    <xf numFmtId="0" fontId="4" fillId="0" borderId="1" xfId="2" applyFont="1" applyFill="1" applyBorder="1" applyAlignment="1">
      <alignment vertical="center"/>
    </xf>
    <xf numFmtId="0" fontId="4" fillId="3" borderId="1" xfId="2" applyFont="1" applyFill="1" applyBorder="1" applyAlignment="1">
      <alignment vertical="center"/>
    </xf>
    <xf numFmtId="0" fontId="4" fillId="3" borderId="35" xfId="2" applyFont="1" applyFill="1" applyBorder="1" applyAlignment="1">
      <alignment vertical="center"/>
    </xf>
    <xf numFmtId="0" fontId="4" fillId="0" borderId="6" xfId="2" applyFont="1" applyFill="1" applyBorder="1" applyAlignment="1">
      <alignment vertical="center"/>
    </xf>
    <xf numFmtId="0" fontId="4" fillId="0" borderId="0" xfId="2" applyFont="1" applyFill="1" applyAlignment="1">
      <alignment vertical="center"/>
    </xf>
    <xf numFmtId="0" fontId="2" fillId="0" borderId="1" xfId="2" applyFont="1" applyFill="1" applyBorder="1" applyAlignment="1">
      <alignment vertical="center"/>
    </xf>
    <xf numFmtId="0" fontId="2" fillId="3" borderId="1" xfId="2" applyFont="1" applyFill="1" applyBorder="1" applyAlignment="1">
      <alignment vertical="center"/>
    </xf>
    <xf numFmtId="4" fontId="2" fillId="3" borderId="35" xfId="2" applyNumberFormat="1" applyFont="1" applyFill="1" applyBorder="1" applyAlignment="1">
      <alignment horizontal="right" vertical="center"/>
    </xf>
    <xf numFmtId="0" fontId="2" fillId="2" borderId="1" xfId="2" applyFont="1" applyFill="1" applyBorder="1" applyAlignment="1">
      <alignment vertical="center"/>
    </xf>
    <xf numFmtId="0" fontId="4" fillId="2" borderId="1" xfId="2" applyFont="1" applyFill="1" applyBorder="1" applyAlignment="1">
      <alignment horizontal="left" vertical="center"/>
    </xf>
    <xf numFmtId="0" fontId="4" fillId="2" borderId="23" xfId="2" applyFont="1" applyFill="1" applyBorder="1" applyAlignment="1">
      <alignment horizontal="left" vertical="center"/>
    </xf>
    <xf numFmtId="0" fontId="2" fillId="2" borderId="23" xfId="2" applyFont="1" applyFill="1" applyBorder="1" applyAlignment="1">
      <alignment horizontal="left" vertical="center"/>
    </xf>
    <xf numFmtId="4" fontId="2" fillId="0" borderId="23" xfId="2" applyNumberFormat="1" applyFont="1" applyFill="1" applyBorder="1" applyAlignment="1">
      <alignment horizontal="right" vertical="center"/>
    </xf>
    <xf numFmtId="0" fontId="2" fillId="0" borderId="26" xfId="2" applyFont="1" applyFill="1" applyBorder="1" applyAlignment="1">
      <alignment horizontal="left"/>
    </xf>
    <xf numFmtId="0" fontId="7" fillId="0" borderId="7" xfId="2" applyFont="1" applyBorder="1"/>
    <xf numFmtId="0" fontId="7" fillId="0" borderId="0" xfId="2" applyFont="1" applyBorder="1"/>
    <xf numFmtId="0" fontId="7" fillId="0" borderId="8" xfId="2" applyFont="1" applyBorder="1"/>
    <xf numFmtId="0" fontId="2" fillId="0" borderId="7" xfId="2" applyFont="1" applyBorder="1"/>
    <xf numFmtId="0" fontId="2" fillId="0" borderId="16" xfId="2" applyFont="1" applyBorder="1"/>
    <xf numFmtId="0" fontId="4" fillId="2" borderId="30" xfId="2" applyFont="1" applyFill="1" applyBorder="1" applyAlignment="1">
      <alignment horizontal="center" wrapText="1"/>
    </xf>
    <xf numFmtId="0" fontId="2" fillId="0" borderId="13" xfId="2" applyFont="1" applyBorder="1"/>
    <xf numFmtId="0" fontId="2" fillId="0" borderId="43" xfId="2" applyFont="1" applyBorder="1"/>
    <xf numFmtId="0" fontId="2" fillId="0" borderId="44" xfId="2" applyFont="1" applyBorder="1"/>
    <xf numFmtId="0" fontId="2" fillId="0" borderId="21" xfId="2" applyFont="1" applyBorder="1"/>
    <xf numFmtId="0" fontId="2" fillId="0" borderId="5" xfId="2" applyFont="1" applyBorder="1" applyAlignment="1">
      <alignment horizontal="left"/>
    </xf>
    <xf numFmtId="4" fontId="2" fillId="0" borderId="0" xfId="2" applyNumberFormat="1" applyFont="1" applyBorder="1" applyAlignment="1">
      <alignment horizontal="right"/>
    </xf>
    <xf numFmtId="0" fontId="4" fillId="2" borderId="14" xfId="2" applyFont="1" applyFill="1" applyBorder="1" applyAlignment="1">
      <alignment horizontal="left"/>
    </xf>
    <xf numFmtId="0" fontId="4" fillId="2" borderId="8" xfId="2" applyFont="1" applyFill="1" applyBorder="1" applyAlignment="1">
      <alignment horizontal="left"/>
    </xf>
    <xf numFmtId="0" fontId="4" fillId="2" borderId="30" xfId="2" applyFont="1" applyFill="1" applyBorder="1" applyAlignment="1">
      <alignment horizontal="center" vertical="center" wrapText="1"/>
    </xf>
    <xf numFmtId="0" fontId="4" fillId="2" borderId="35" xfId="2" applyFont="1" applyFill="1" applyBorder="1" applyAlignment="1">
      <alignment horizontal="center" wrapText="1"/>
    </xf>
    <xf numFmtId="0" fontId="2" fillId="2" borderId="45" xfId="2" applyFont="1" applyFill="1" applyBorder="1" applyAlignment="1">
      <alignment horizontal="left" vertical="center"/>
    </xf>
    <xf numFmtId="0" fontId="2" fillId="2" borderId="0" xfId="2" applyFont="1" applyFill="1" applyBorder="1" applyAlignment="1">
      <alignment horizontal="left" vertical="center"/>
    </xf>
    <xf numFmtId="0" fontId="4" fillId="2" borderId="7" xfId="2" applyFont="1" applyFill="1" applyBorder="1" applyAlignment="1">
      <alignment horizontal="left" vertical="center"/>
    </xf>
    <xf numFmtId="0" fontId="3" fillId="0" borderId="0" xfId="2" applyFont="1" applyFill="1" applyBorder="1" applyAlignment="1">
      <alignment horizontal="left"/>
    </xf>
    <xf numFmtId="0" fontId="2" fillId="0" borderId="0" xfId="2" applyFont="1" applyBorder="1" applyAlignment="1">
      <alignment horizontal="centerContinuous"/>
    </xf>
    <xf numFmtId="0" fontId="2" fillId="0" borderId="0" xfId="2" applyFont="1" applyFill="1" applyBorder="1" applyAlignment="1">
      <alignment horizontal="centerContinuous"/>
    </xf>
    <xf numFmtId="0" fontId="4" fillId="0" borderId="0" xfId="2" applyFont="1" applyBorder="1" applyAlignment="1">
      <alignment horizontal="right"/>
    </xf>
    <xf numFmtId="0" fontId="4" fillId="0" borderId="0" xfId="2" applyFont="1" applyBorder="1" applyAlignment="1">
      <alignment horizontal="justify"/>
    </xf>
    <xf numFmtId="0" fontId="4" fillId="0" borderId="7" xfId="2" applyFont="1" applyBorder="1" applyAlignment="1">
      <alignment horizontal="justify"/>
    </xf>
    <xf numFmtId="0" fontId="4" fillId="0" borderId="8" xfId="2" applyFont="1" applyBorder="1" applyAlignment="1">
      <alignment horizontal="justify"/>
    </xf>
    <xf numFmtId="4" fontId="4" fillId="0" borderId="1" xfId="2" applyNumberFormat="1" applyFont="1" applyFill="1" applyBorder="1" applyAlignment="1">
      <alignment horizontal="right"/>
    </xf>
    <xf numFmtId="2" fontId="2" fillId="0" borderId="5" xfId="2" applyNumberFormat="1" applyFont="1" applyBorder="1" applyAlignment="1">
      <alignment horizontal="left" vertical="center"/>
    </xf>
    <xf numFmtId="4" fontId="4" fillId="2" borderId="23" xfId="2" applyNumberFormat="1" applyFont="1" applyFill="1" applyBorder="1" applyAlignment="1">
      <alignment horizontal="right" vertical="center"/>
    </xf>
    <xf numFmtId="2" fontId="2" fillId="0" borderId="6" xfId="2" applyNumberFormat="1" applyFont="1" applyFill="1" applyBorder="1" applyAlignment="1">
      <alignment horizontal="left" vertical="center"/>
    </xf>
    <xf numFmtId="2" fontId="2" fillId="0" borderId="0" xfId="2" applyNumberFormat="1" applyFont="1" applyAlignment="1">
      <alignment horizontal="left" vertical="center"/>
    </xf>
    <xf numFmtId="0" fontId="4" fillId="0" borderId="27" xfId="2" applyFont="1" applyFill="1" applyBorder="1"/>
    <xf numFmtId="0" fontId="2" fillId="0" borderId="0" xfId="2"/>
    <xf numFmtId="0" fontId="2" fillId="0" borderId="2" xfId="2" applyBorder="1"/>
    <xf numFmtId="0" fontId="2" fillId="0" borderId="3" xfId="2" applyBorder="1"/>
    <xf numFmtId="0" fontId="2" fillId="0" borderId="4" xfId="2" applyBorder="1"/>
    <xf numFmtId="0" fontId="9" fillId="0" borderId="5" xfId="2" applyFont="1" applyBorder="1"/>
    <xf numFmtId="0" fontId="9" fillId="0" borderId="0" xfId="2" applyFont="1" applyBorder="1"/>
    <xf numFmtId="0" fontId="10" fillId="0" borderId="0" xfId="2" applyFont="1" applyFill="1" applyBorder="1" applyAlignment="1">
      <alignment horizontal="left"/>
    </xf>
    <xf numFmtId="0" fontId="7" fillId="0" borderId="0" xfId="2" applyFont="1" applyFill="1" applyBorder="1" applyAlignment="1">
      <alignment horizontal="left"/>
    </xf>
    <xf numFmtId="0" fontId="9" fillId="0" borderId="6" xfId="2" applyFont="1" applyBorder="1"/>
    <xf numFmtId="0" fontId="9" fillId="0" borderId="0" xfId="2" applyFont="1"/>
    <xf numFmtId="0" fontId="7" fillId="0" borderId="0" xfId="2" applyFont="1" applyBorder="1" applyAlignment="1">
      <alignment horizontal="left"/>
    </xf>
    <xf numFmtId="0" fontId="9" fillId="0" borderId="0" xfId="2" applyFont="1" applyBorder="1" applyAlignment="1">
      <alignment horizontal="center"/>
    </xf>
    <xf numFmtId="0" fontId="7" fillId="0" borderId="0" xfId="2" applyFont="1" applyBorder="1" applyAlignment="1">
      <alignment horizontal="right"/>
    </xf>
    <xf numFmtId="0" fontId="11" fillId="0" borderId="7" xfId="2" applyFont="1" applyBorder="1"/>
    <xf numFmtId="0" fontId="7" fillId="0" borderId="5" xfId="2" applyFont="1" applyBorder="1"/>
    <xf numFmtId="0" fontId="7" fillId="0" borderId="6" xfId="2" applyFont="1" applyBorder="1"/>
    <xf numFmtId="0" fontId="7" fillId="0" borderId="0" xfId="2" applyFont="1"/>
    <xf numFmtId="0" fontId="13" fillId="0" borderId="22"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37" xfId="2" applyFont="1" applyFill="1" applyBorder="1" applyAlignment="1">
      <alignment horizontal="center" vertical="center"/>
    </xf>
    <xf numFmtId="3" fontId="14" fillId="0" borderId="54" xfId="2" applyNumberFormat="1" applyFont="1" applyFill="1" applyBorder="1" applyAlignment="1">
      <alignment horizontal="center"/>
    </xf>
    <xf numFmtId="3" fontId="14" fillId="0" borderId="55" xfId="2" applyNumberFormat="1" applyFont="1" applyFill="1" applyBorder="1" applyAlignment="1">
      <alignment horizontal="center"/>
    </xf>
    <xf numFmtId="3" fontId="14" fillId="0" borderId="56" xfId="2" applyNumberFormat="1" applyFont="1" applyFill="1" applyBorder="1" applyAlignment="1">
      <alignment horizontal="center"/>
    </xf>
    <xf numFmtId="0" fontId="13" fillId="0" borderId="5" xfId="2" applyFont="1" applyBorder="1"/>
    <xf numFmtId="0" fontId="13" fillId="0" borderId="0" xfId="2" applyFont="1" applyBorder="1"/>
    <xf numFmtId="0" fontId="13" fillId="0" borderId="6" xfId="2" applyFont="1" applyBorder="1"/>
    <xf numFmtId="0" fontId="13" fillId="0" borderId="0" xfId="2" applyFont="1"/>
    <xf numFmtId="0" fontId="13" fillId="0" borderId="24" xfId="2" applyFont="1" applyBorder="1" applyAlignment="1">
      <alignment horizontal="center" vertical="center" wrapText="1"/>
    </xf>
    <xf numFmtId="0" fontId="13" fillId="0" borderId="37" xfId="2" applyFont="1" applyBorder="1" applyAlignment="1">
      <alignment horizontal="center" vertical="center" wrapText="1"/>
    </xf>
    <xf numFmtId="0" fontId="9" fillId="0" borderId="52" xfId="2" applyFont="1" applyBorder="1" applyAlignment="1">
      <alignment horizontal="center"/>
    </xf>
    <xf numFmtId="0" fontId="9" fillId="0" borderId="53" xfId="2" applyFont="1" applyBorder="1" applyAlignment="1">
      <alignment horizontal="center"/>
    </xf>
    <xf numFmtId="0" fontId="4" fillId="0" borderId="57" xfId="2" applyFont="1" applyBorder="1" applyAlignment="1">
      <alignment vertical="center" wrapText="1"/>
    </xf>
    <xf numFmtId="0" fontId="4" fillId="0" borderId="56" xfId="2" applyFont="1" applyBorder="1" applyAlignment="1">
      <alignment vertical="center" wrapText="1"/>
    </xf>
    <xf numFmtId="0" fontId="2" fillId="0" borderId="5" xfId="2" applyBorder="1"/>
    <xf numFmtId="0" fontId="2" fillId="0" borderId="0" xfId="2" applyBorder="1"/>
    <xf numFmtId="0" fontId="2" fillId="0" borderId="6" xfId="2" applyBorder="1"/>
    <xf numFmtId="0" fontId="15" fillId="0" borderId="5" xfId="2" applyFont="1" applyBorder="1"/>
    <xf numFmtId="0" fontId="15" fillId="0" borderId="0" xfId="2" applyFont="1" applyBorder="1"/>
    <xf numFmtId="0" fontId="15" fillId="0" borderId="6" xfId="2" applyFont="1" applyBorder="1"/>
    <xf numFmtId="0" fontId="15" fillId="0" borderId="0" xfId="2" applyFont="1"/>
    <xf numFmtId="0" fontId="15" fillId="0" borderId="5" xfId="2" applyFont="1" applyBorder="1" applyAlignment="1">
      <alignment wrapText="1"/>
    </xf>
    <xf numFmtId="0" fontId="4" fillId="0" borderId="22"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23" xfId="2" applyFont="1" applyBorder="1" applyAlignment="1">
      <alignment horizontal="center" vertical="center" wrapText="1"/>
    </xf>
    <xf numFmtId="0" fontId="15" fillId="0" borderId="0" xfId="2" applyFont="1" applyBorder="1" applyAlignment="1">
      <alignment wrapText="1"/>
    </xf>
    <xf numFmtId="0" fontId="15" fillId="0" borderId="6" xfId="2" applyFont="1" applyBorder="1" applyAlignment="1">
      <alignment wrapText="1"/>
    </xf>
    <xf numFmtId="0" fontId="15" fillId="0" borderId="0" xfId="2" applyFont="1" applyAlignment="1">
      <alignment wrapText="1"/>
    </xf>
    <xf numFmtId="0" fontId="4" fillId="0" borderId="54" xfId="2" applyFont="1" applyBorder="1" applyAlignment="1">
      <alignment vertical="center" wrapText="1"/>
    </xf>
    <xf numFmtId="0" fontId="4" fillId="0" borderId="54" xfId="2" applyFont="1" applyBorder="1" applyAlignment="1">
      <alignment horizontal="center" vertical="center"/>
    </xf>
    <xf numFmtId="0" fontId="4" fillId="0" borderId="56" xfId="2" applyFont="1" applyBorder="1" applyAlignment="1">
      <alignment horizontal="center" vertical="center"/>
    </xf>
    <xf numFmtId="0" fontId="4" fillId="0" borderId="53" xfId="2" applyFont="1" applyBorder="1" applyAlignment="1">
      <alignment horizontal="center" vertical="center"/>
    </xf>
    <xf numFmtId="0" fontId="4" fillId="0" borderId="58" xfId="2" applyFont="1" applyBorder="1" applyAlignment="1">
      <alignment horizontal="center" vertical="center" wrapText="1"/>
    </xf>
    <xf numFmtId="0" fontId="4" fillId="0" borderId="22" xfId="2" applyFont="1" applyBorder="1" applyAlignment="1">
      <alignment vertical="center" wrapText="1"/>
    </xf>
    <xf numFmtId="0" fontId="4" fillId="0" borderId="37" xfId="2" applyFont="1" applyBorder="1" applyAlignment="1">
      <alignment vertical="center" wrapText="1"/>
    </xf>
    <xf numFmtId="0" fontId="4" fillId="0" borderId="0" xfId="2" applyFont="1" applyBorder="1" applyAlignment="1"/>
    <xf numFmtId="0" fontId="13" fillId="0" borderId="0" xfId="2" applyFont="1" applyBorder="1" applyAlignment="1"/>
    <xf numFmtId="0" fontId="7" fillId="0" borderId="48" xfId="2" applyFont="1" applyBorder="1" applyAlignment="1"/>
    <xf numFmtId="0" fontId="7" fillId="0" borderId="30" xfId="2" applyFont="1" applyBorder="1" applyAlignment="1"/>
    <xf numFmtId="0" fontId="7" fillId="0" borderId="1" xfId="2" applyFont="1" applyBorder="1" applyAlignment="1">
      <alignment horizontal="center"/>
    </xf>
    <xf numFmtId="0" fontId="7" fillId="0" borderId="35" xfId="2" applyFont="1" applyBorder="1" applyAlignment="1">
      <alignment horizontal="center"/>
    </xf>
    <xf numFmtId="0" fontId="7" fillId="0" borderId="22" xfId="2" applyFont="1" applyBorder="1" applyAlignment="1"/>
    <xf numFmtId="0" fontId="7" fillId="0" borderId="23" xfId="2" applyFont="1" applyBorder="1" applyAlignment="1"/>
    <xf numFmtId="0" fontId="7" fillId="0" borderId="37" xfId="2" applyFont="1" applyBorder="1" applyAlignment="1"/>
    <xf numFmtId="0" fontId="13" fillId="0" borderId="0" xfId="2" applyFont="1" applyBorder="1" applyAlignment="1">
      <alignment horizontal="right"/>
    </xf>
    <xf numFmtId="0" fontId="2" fillId="0" borderId="26" xfId="2" applyBorder="1"/>
    <xf numFmtId="0" fontId="2" fillId="0" borderId="27" xfId="2" applyBorder="1"/>
    <xf numFmtId="0" fontId="16" fillId="0" borderId="27" xfId="2" applyFont="1" applyBorder="1"/>
    <xf numFmtId="0" fontId="15" fillId="0" borderId="27" xfId="2" applyFont="1" applyBorder="1"/>
    <xf numFmtId="0" fontId="2" fillId="0" borderId="28" xfId="2" applyBorder="1"/>
    <xf numFmtId="0" fontId="17" fillId="0" borderId="0" xfId="2" applyFont="1"/>
    <xf numFmtId="0" fontId="4" fillId="2" borderId="14" xfId="2" applyFont="1" applyFill="1" applyBorder="1" applyAlignment="1">
      <alignment horizontal="center" vertical="center" wrapText="1"/>
    </xf>
    <xf numFmtId="0" fontId="2" fillId="0" borderId="0" xfId="2" applyFont="1" applyBorder="1" applyAlignment="1"/>
    <xf numFmtId="0" fontId="4" fillId="2" borderId="13" xfId="2" applyFont="1" applyFill="1" applyBorder="1" applyAlignment="1">
      <alignment horizontal="center" vertical="center" wrapText="1"/>
    </xf>
    <xf numFmtId="0" fontId="2" fillId="0" borderId="6" xfId="2" applyFont="1" applyFill="1" applyBorder="1" applyAlignment="1">
      <alignment vertical="center" wrapText="1"/>
    </xf>
    <xf numFmtId="0" fontId="2" fillId="0" borderId="27" xfId="2" applyFont="1" applyFill="1" applyBorder="1" applyAlignment="1">
      <alignment horizontal="lef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2" fillId="0" borderId="6" xfId="2" applyFont="1" applyFill="1" applyBorder="1" applyAlignment="1">
      <alignment horizontal="left" vertical="center"/>
    </xf>
    <xf numFmtId="0" fontId="2" fillId="0" borderId="30" xfId="2" applyFont="1" applyFill="1" applyBorder="1" applyAlignment="1">
      <alignment wrapText="1"/>
    </xf>
    <xf numFmtId="0" fontId="4" fillId="0" borderId="1" xfId="2" applyFont="1" applyFill="1" applyBorder="1" applyAlignment="1"/>
    <xf numFmtId="0" fontId="2" fillId="0" borderId="1" xfId="2" applyFont="1" applyFill="1" applyBorder="1" applyAlignment="1">
      <alignment wrapText="1"/>
    </xf>
    <xf numFmtId="0" fontId="2" fillId="0" borderId="5" xfId="2" applyFont="1" applyFill="1" applyBorder="1" applyAlignment="1">
      <alignment horizontal="left" vertical="center"/>
    </xf>
    <xf numFmtId="0" fontId="19" fillId="0" borderId="0" xfId="2" applyFont="1" applyBorder="1" applyAlignment="1">
      <alignment horizontal="left"/>
    </xf>
    <xf numFmtId="0" fontId="2" fillId="0" borderId="0" xfId="2" applyFont="1" applyFill="1" applyBorder="1" applyAlignment="1">
      <alignment horizontal="left" vertical="center"/>
    </xf>
    <xf numFmtId="4" fontId="4" fillId="0" borderId="0" xfId="2" applyNumberFormat="1" applyFont="1" applyFill="1" applyBorder="1" applyAlignment="1">
      <alignment vertical="center"/>
    </xf>
    <xf numFmtId="0" fontId="4" fillId="0" borderId="0" xfId="2" applyFont="1" applyFill="1" applyBorder="1" applyAlignment="1">
      <alignment horizontal="left" vertical="center"/>
    </xf>
    <xf numFmtId="0" fontId="2" fillId="0" borderId="27" xfId="2" applyFont="1" applyBorder="1" applyAlignment="1">
      <alignment vertical="center"/>
    </xf>
    <xf numFmtId="0" fontId="2" fillId="0" borderId="13" xfId="2" applyFont="1" applyBorder="1" applyAlignment="1">
      <alignment horizontal="left" vertical="center" wrapText="1"/>
    </xf>
    <xf numFmtId="0" fontId="2" fillId="0" borderId="1" xfId="2" applyFont="1" applyBorder="1" applyAlignment="1">
      <alignment horizontal="left" vertical="center" wrapText="1"/>
    </xf>
    <xf numFmtId="0" fontId="2" fillId="0" borderId="18" xfId="2" applyFont="1" applyBorder="1" applyAlignment="1">
      <alignment horizontal="left" vertical="center" wrapText="1"/>
    </xf>
    <xf numFmtId="0" fontId="2" fillId="0" borderId="19" xfId="2" applyFont="1" applyBorder="1" applyAlignment="1">
      <alignment horizontal="left" vertical="center" wrapText="1"/>
    </xf>
    <xf numFmtId="0" fontId="2" fillId="0" borderId="1" xfId="2" applyFont="1" applyBorder="1" applyAlignment="1">
      <alignment horizontal="center" vertical="center" wrapText="1"/>
    </xf>
    <xf numFmtId="0" fontId="2" fillId="0" borderId="1" xfId="2" applyFont="1" applyBorder="1" applyAlignment="1">
      <alignment horizontal="center" vertical="center"/>
    </xf>
    <xf numFmtId="0" fontId="2" fillId="0" borderId="19" xfId="2" applyFont="1" applyBorder="1" applyAlignment="1">
      <alignment horizontal="center" vertical="center"/>
    </xf>
    <xf numFmtId="164" fontId="2" fillId="0" borderId="35" xfId="2" applyNumberFormat="1" applyFont="1" applyFill="1" applyBorder="1" applyAlignment="1">
      <alignment horizontal="center"/>
    </xf>
    <xf numFmtId="164" fontId="4" fillId="0" borderId="35" xfId="2" applyNumberFormat="1" applyFont="1" applyFill="1" applyBorder="1" applyAlignment="1">
      <alignment horizontal="center"/>
    </xf>
    <xf numFmtId="4" fontId="4" fillId="0" borderId="6" xfId="2" applyNumberFormat="1" applyFont="1" applyFill="1" applyBorder="1" applyAlignment="1">
      <alignment vertical="center"/>
    </xf>
    <xf numFmtId="0" fontId="2" fillId="0" borderId="1" xfId="2" applyFont="1" applyBorder="1" applyAlignment="1">
      <alignment horizontal="left" vertical="center"/>
    </xf>
    <xf numFmtId="4" fontId="2" fillId="0" borderId="1" xfId="2" applyNumberFormat="1" applyFont="1" applyFill="1" applyBorder="1" applyAlignment="1">
      <alignment horizontal="center" vertic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center" wrapText="1"/>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left"/>
    </xf>
    <xf numFmtId="0" fontId="4" fillId="0" borderId="0" xfId="2" applyFont="1" applyBorder="1" applyAlignment="1">
      <alignment horizont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1" xfId="2" applyFont="1" applyFill="1" applyBorder="1" applyAlignment="1">
      <alignment horizontal="left"/>
    </xf>
    <xf numFmtId="4" fontId="4" fillId="0" borderId="8" xfId="2" applyNumberFormat="1" applyFont="1" applyBorder="1"/>
    <xf numFmtId="0" fontId="2" fillId="0" borderId="13" xfId="2" applyFont="1" applyBorder="1" applyAlignment="1">
      <alignment horizontal="left"/>
    </xf>
    <xf numFmtId="0" fontId="2" fillId="0" borderId="1" xfId="2" applyFont="1" applyBorder="1" applyAlignment="1">
      <alignment horizontal="left" wrapText="1"/>
    </xf>
    <xf numFmtId="0" fontId="2" fillId="0" borderId="1" xfId="2" applyFont="1" applyBorder="1" applyAlignment="1">
      <alignment horizontal="right"/>
    </xf>
    <xf numFmtId="0" fontId="2" fillId="0" borderId="1" xfId="2" applyFont="1" applyBorder="1"/>
    <xf numFmtId="165" fontId="2" fillId="0" borderId="17" xfId="2" applyNumberFormat="1" applyFont="1" applyBorder="1" applyAlignment="1"/>
    <xf numFmtId="0" fontId="2" fillId="0" borderId="19" xfId="2" applyFont="1" applyBorder="1"/>
    <xf numFmtId="3" fontId="2" fillId="0" borderId="1" xfId="2" applyNumberFormat="1" applyFont="1" applyBorder="1" applyAlignment="1">
      <alignment horizontal="center"/>
    </xf>
    <xf numFmtId="3" fontId="2" fillId="0" borderId="1" xfId="2" applyNumberFormat="1" applyFont="1" applyBorder="1" applyAlignment="1">
      <alignment horizontal="right"/>
    </xf>
    <xf numFmtId="0" fontId="21" fillId="0" borderId="8" xfId="3" applyBorder="1"/>
    <xf numFmtId="1" fontId="2" fillId="0" borderId="30" xfId="2" applyNumberFormat="1" applyFont="1" applyFill="1" applyBorder="1" applyAlignment="1">
      <alignment horizontal="right" vertical="center"/>
    </xf>
    <xf numFmtId="0" fontId="2" fillId="0" borderId="13" xfId="2" applyFont="1" applyBorder="1" applyAlignment="1">
      <alignment horizontal="left" wrapText="1"/>
    </xf>
    <xf numFmtId="166" fontId="2" fillId="0" borderId="17" xfId="2" applyNumberFormat="1" applyFont="1" applyBorder="1" applyAlignment="1"/>
    <xf numFmtId="0" fontId="2" fillId="0" borderId="18" xfId="2" applyFont="1" applyBorder="1" applyAlignment="1">
      <alignment horizontal="left" wrapText="1"/>
    </xf>
    <xf numFmtId="0" fontId="2" fillId="0" borderId="19" xfId="2" applyFont="1" applyBorder="1" applyAlignment="1">
      <alignment horizontal="left" wrapText="1"/>
    </xf>
    <xf numFmtId="0" fontId="2" fillId="0" borderId="19" xfId="2" applyFont="1" applyBorder="1" applyAlignment="1">
      <alignment wrapText="1"/>
    </xf>
    <xf numFmtId="166" fontId="2" fillId="0" borderId="21" xfId="2" applyNumberFormat="1" applyFont="1" applyBorder="1" applyAlignment="1"/>
    <xf numFmtId="166" fontId="2" fillId="0" borderId="21" xfId="2" applyNumberFormat="1" applyFont="1" applyBorder="1" applyAlignment="1">
      <alignment horizontal="right"/>
    </xf>
    <xf numFmtId="166" fontId="2" fillId="0" borderId="25" xfId="2" applyNumberFormat="1" applyFont="1" applyBorder="1" applyAlignment="1"/>
    <xf numFmtId="3" fontId="2" fillId="0" borderId="1" xfId="2" applyNumberFormat="1" applyFont="1" applyBorder="1" applyAlignment="1">
      <alignment horizontal="center" vertical="center" wrapText="1"/>
    </xf>
    <xf numFmtId="3" fontId="2" fillId="0" borderId="20" xfId="2" applyNumberFormat="1" applyFont="1" applyBorder="1" applyAlignment="1">
      <alignment horizontal="center" vertical="center" wrapText="1"/>
    </xf>
    <xf numFmtId="4" fontId="2" fillId="0" borderId="1" xfId="2" applyNumberFormat="1" applyFont="1" applyFill="1" applyBorder="1" applyAlignment="1">
      <alignment vertical="center"/>
    </xf>
    <xf numFmtId="3" fontId="2" fillId="0" borderId="1" xfId="2" applyNumberFormat="1" applyFont="1" applyFill="1" applyBorder="1" applyAlignment="1">
      <alignment vertical="center"/>
    </xf>
    <xf numFmtId="166" fontId="2" fillId="0" borderId="1" xfId="2" applyNumberFormat="1" applyFont="1" applyFill="1" applyBorder="1" applyAlignment="1">
      <alignment horizontal="right" vertical="center"/>
    </xf>
    <xf numFmtId="166" fontId="2" fillId="3" borderId="1" xfId="2" applyNumberFormat="1" applyFont="1" applyFill="1" applyBorder="1" applyAlignment="1">
      <alignment horizontal="right" vertical="center"/>
    </xf>
    <xf numFmtId="166" fontId="4" fillId="0" borderId="1" xfId="2" applyNumberFormat="1" applyFont="1" applyFill="1" applyBorder="1" applyAlignment="1">
      <alignment vertical="center"/>
    </xf>
    <xf numFmtId="166" fontId="4" fillId="3" borderId="1" xfId="2" applyNumberFormat="1" applyFont="1" applyFill="1" applyBorder="1" applyAlignment="1">
      <alignment vertical="center"/>
    </xf>
    <xf numFmtId="166" fontId="4" fillId="3" borderId="35" xfId="2" applyNumberFormat="1" applyFont="1" applyFill="1" applyBorder="1" applyAlignment="1">
      <alignment vertical="center"/>
    </xf>
    <xf numFmtId="166" fontId="2" fillId="0" borderId="1" xfId="2" applyNumberFormat="1" applyFont="1" applyFill="1" applyBorder="1" applyAlignment="1">
      <alignment vertical="center"/>
    </xf>
    <xf numFmtId="166" fontId="2" fillId="3" borderId="1" xfId="2" applyNumberFormat="1" applyFont="1" applyFill="1" applyBorder="1" applyAlignment="1">
      <alignment vertical="center"/>
    </xf>
    <xf numFmtId="166" fontId="2" fillId="3" borderId="35" xfId="2" applyNumberFormat="1" applyFont="1" applyFill="1" applyBorder="1" applyAlignment="1">
      <alignment horizontal="right" vertical="center"/>
    </xf>
    <xf numFmtId="166" fontId="2" fillId="0" borderId="35" xfId="2" applyNumberFormat="1" applyFont="1" applyFill="1" applyBorder="1" applyAlignment="1">
      <alignment horizontal="right" vertical="center"/>
    </xf>
    <xf numFmtId="0" fontId="12" fillId="0" borderId="52" xfId="2" applyFont="1" applyFill="1" applyBorder="1" applyAlignment="1">
      <alignment horizontal="center" vertical="center" wrapText="1"/>
    </xf>
    <xf numFmtId="0" fontId="12" fillId="0" borderId="53" xfId="2" applyFont="1" applyFill="1" applyBorder="1" applyAlignment="1">
      <alignment horizontal="center" vertical="center" wrapText="1"/>
    </xf>
    <xf numFmtId="0" fontId="2" fillId="0" borderId="14" xfId="2" applyFont="1" applyBorder="1" applyAlignment="1">
      <alignment horizontal="center" vertical="center"/>
    </xf>
    <xf numFmtId="4" fontId="2" fillId="0" borderId="17" xfId="2" applyNumberFormat="1" applyFont="1" applyBorder="1" applyAlignment="1">
      <alignment horizontal="center" vertical="center"/>
    </xf>
    <xf numFmtId="0" fontId="21" fillId="0" borderId="7" xfId="3" applyBorder="1" applyAlignment="1">
      <alignment horizontal="justify"/>
    </xf>
    <xf numFmtId="4" fontId="4" fillId="0" borderId="8" xfId="2" applyNumberFormat="1" applyFont="1" applyBorder="1" applyAlignment="1">
      <alignment horizontal="left"/>
    </xf>
    <xf numFmtId="0" fontId="4" fillId="0" borderId="8" xfId="2" applyFont="1" applyFill="1" applyBorder="1" applyAlignment="1">
      <alignment horizontal="left" vertical="center"/>
    </xf>
    <xf numFmtId="0" fontId="2" fillId="0" borderId="13" xfId="2" applyFont="1" applyBorder="1" applyAlignment="1">
      <alignment horizontal="left" vertical="justify"/>
    </xf>
    <xf numFmtId="0" fontId="2" fillId="0" borderId="1" xfId="2" applyFont="1" applyBorder="1" applyAlignment="1">
      <alignment vertical="center"/>
    </xf>
    <xf numFmtId="3" fontId="2" fillId="0" borderId="1" xfId="2" applyNumberFormat="1" applyFont="1" applyBorder="1" applyAlignment="1">
      <alignment horizontal="center" vertical="center"/>
    </xf>
    <xf numFmtId="3" fontId="2" fillId="0" borderId="1" xfId="2" applyNumberFormat="1" applyFont="1" applyBorder="1" applyAlignment="1">
      <alignment horizontal="right" vertical="center"/>
    </xf>
    <xf numFmtId="3" fontId="2" fillId="0" borderId="19" xfId="2" applyNumberFormat="1" applyFont="1" applyBorder="1" applyAlignment="1">
      <alignment horizontal="center" vertical="center"/>
    </xf>
    <xf numFmtId="3" fontId="2" fillId="0" borderId="19" xfId="2" applyNumberFormat="1" applyFont="1" applyBorder="1" applyAlignment="1">
      <alignment horizontal="center" vertical="center" wrapText="1"/>
    </xf>
    <xf numFmtId="0" fontId="3" fillId="0" borderId="3" xfId="2" applyFont="1" applyFill="1" applyBorder="1" applyAlignment="1">
      <alignment horizontal="left" indent="1"/>
    </xf>
    <xf numFmtId="0" fontId="2" fillId="0" borderId="3" xfId="2" applyFont="1" applyFill="1" applyBorder="1" applyAlignment="1">
      <alignment horizontal="left" indent="1"/>
    </xf>
    <xf numFmtId="0" fontId="2" fillId="0" borderId="4" xfId="2" applyFont="1" applyFill="1" applyBorder="1" applyAlignment="1">
      <alignment horizontal="left" indent="1"/>
    </xf>
    <xf numFmtId="0" fontId="2" fillId="0" borderId="6" xfId="2" applyFont="1" applyBorder="1" applyAlignment="1">
      <alignment horizontal="left" indent="1"/>
    </xf>
    <xf numFmtId="0" fontId="4" fillId="0" borderId="0" xfId="2" applyFont="1" applyBorder="1" applyAlignment="1">
      <alignment horizontal="left" wrapText="1" indent="1"/>
    </xf>
    <xf numFmtId="0" fontId="4" fillId="0" borderId="0" xfId="2" applyFont="1" applyBorder="1" applyAlignment="1">
      <alignment horizontal="left" indent="1"/>
    </xf>
    <xf numFmtId="0" fontId="4" fillId="0" borderId="0" xfId="2" applyFont="1" applyAlignment="1">
      <alignment horizontal="left" indent="1"/>
    </xf>
    <xf numFmtId="0" fontId="4" fillId="0" borderId="7" xfId="2" applyFont="1" applyBorder="1" applyAlignment="1">
      <alignment horizontal="left" indent="1"/>
    </xf>
    <xf numFmtId="0" fontId="4" fillId="0" borderId="0" xfId="2" applyFont="1" applyFill="1" applyBorder="1" applyAlignment="1">
      <alignment horizontal="left" vertical="center" indent="1"/>
    </xf>
    <xf numFmtId="0" fontId="4" fillId="0" borderId="6" xfId="2" applyFont="1" applyBorder="1" applyAlignment="1">
      <alignment horizontal="left" indent="1"/>
    </xf>
    <xf numFmtId="0" fontId="4" fillId="0" borderId="8" xfId="2" applyFont="1" applyBorder="1" applyAlignment="1">
      <alignment horizontal="left" indent="1"/>
    </xf>
    <xf numFmtId="0" fontId="4" fillId="0" borderId="7" xfId="2" applyFont="1" applyFill="1" applyBorder="1" applyAlignment="1">
      <alignment horizontal="left" vertical="center" indent="1"/>
    </xf>
    <xf numFmtId="0" fontId="4" fillId="0" borderId="8" xfId="2" applyFont="1" applyFill="1" applyBorder="1" applyAlignment="1">
      <alignment horizontal="left" vertical="center" indent="1"/>
    </xf>
    <xf numFmtId="0" fontId="2" fillId="0" borderId="0" xfId="2" applyFont="1" applyBorder="1" applyAlignment="1">
      <alignment horizontal="left" indent="1"/>
    </xf>
    <xf numFmtId="0" fontId="2" fillId="0" borderId="2" xfId="2" applyFont="1" applyBorder="1" applyAlignment="1">
      <alignment horizontal="left" indent="1"/>
    </xf>
    <xf numFmtId="0" fontId="4" fillId="0" borderId="3" xfId="2" applyFont="1" applyBorder="1" applyAlignment="1">
      <alignment horizontal="left" indent="1"/>
    </xf>
    <xf numFmtId="0" fontId="2" fillId="0" borderId="3" xfId="2" applyFont="1" applyBorder="1" applyAlignment="1">
      <alignment horizontal="left" indent="1"/>
    </xf>
    <xf numFmtId="0" fontId="2" fillId="0" borderId="4" xfId="2" applyFont="1" applyBorder="1" applyAlignment="1">
      <alignment horizontal="left" indent="1"/>
    </xf>
    <xf numFmtId="0" fontId="2" fillId="0" borderId="5" xfId="2" applyFont="1" applyBorder="1" applyAlignment="1">
      <alignment horizontal="left" indent="1"/>
    </xf>
    <xf numFmtId="0" fontId="4" fillId="2" borderId="13" xfId="2" applyFont="1" applyFill="1" applyBorder="1" applyAlignment="1">
      <alignment horizontal="left" vertical="center" wrapText="1" indent="1"/>
    </xf>
    <xf numFmtId="0" fontId="4" fillId="2" borderId="14" xfId="2" applyFont="1" applyFill="1" applyBorder="1" applyAlignment="1">
      <alignment horizontal="left" vertical="center" wrapText="1" indent="1"/>
    </xf>
    <xf numFmtId="0" fontId="2" fillId="0" borderId="1" xfId="2" applyFont="1" applyBorder="1" applyAlignment="1">
      <alignment horizontal="left" vertical="center" wrapText="1" indent="1"/>
    </xf>
    <xf numFmtId="0" fontId="2" fillId="0" borderId="1" xfId="2" applyFont="1" applyBorder="1" applyAlignment="1">
      <alignment horizontal="left" vertical="center" indent="1"/>
    </xf>
    <xf numFmtId="166" fontId="2" fillId="0" borderId="35" xfId="2" applyNumberFormat="1" applyFont="1" applyBorder="1" applyAlignment="1">
      <alignment horizontal="left" vertical="center" indent="1"/>
    </xf>
    <xf numFmtId="0" fontId="2" fillId="0" borderId="0" xfId="2" applyFont="1" applyAlignment="1">
      <alignment horizontal="left" indent="1"/>
    </xf>
    <xf numFmtId="0" fontId="2" fillId="0" borderId="26" xfId="2" applyFont="1" applyBorder="1" applyAlignment="1">
      <alignment horizontal="left" indent="1"/>
    </xf>
    <xf numFmtId="0" fontId="2" fillId="0" borderId="27" xfId="2" applyFont="1" applyBorder="1" applyAlignment="1">
      <alignment horizontal="left" indent="1"/>
    </xf>
    <xf numFmtId="0" fontId="2" fillId="0" borderId="28" xfId="2" applyFont="1" applyBorder="1" applyAlignment="1">
      <alignment horizontal="left" indent="1"/>
    </xf>
    <xf numFmtId="0" fontId="4" fillId="2" borderId="13" xfId="2" applyFont="1" applyFill="1" applyBorder="1" applyAlignment="1">
      <alignment horizontal="left" indent="1"/>
    </xf>
    <xf numFmtId="0" fontId="2" fillId="0" borderId="13" xfId="2" applyFont="1" applyBorder="1" applyAlignment="1">
      <alignment horizontal="left" indent="1"/>
    </xf>
    <xf numFmtId="3" fontId="2" fillId="0" borderId="1" xfId="2" applyNumberFormat="1" applyFont="1" applyBorder="1" applyAlignment="1">
      <alignment horizontal="left" wrapText="1" indent="1"/>
    </xf>
    <xf numFmtId="3" fontId="2" fillId="0" borderId="1" xfId="2" applyNumberFormat="1" applyFont="1" applyBorder="1" applyAlignment="1">
      <alignment horizontal="left" indent="1"/>
    </xf>
    <xf numFmtId="0" fontId="2" fillId="0" borderId="18" xfId="2" applyFont="1" applyBorder="1" applyAlignment="1">
      <alignment horizontal="left" wrapText="1" indent="1"/>
    </xf>
    <xf numFmtId="3" fontId="2" fillId="0" borderId="19" xfId="2" applyNumberFormat="1" applyFont="1" applyBorder="1" applyAlignment="1">
      <alignment horizontal="left" indent="1"/>
    </xf>
    <xf numFmtId="0" fontId="2" fillId="0" borderId="22" xfId="2" applyFont="1" applyBorder="1" applyAlignment="1">
      <alignment horizontal="left" indent="1"/>
    </xf>
    <xf numFmtId="3" fontId="2" fillId="0" borderId="23" xfId="2" applyNumberFormat="1" applyFont="1" applyBorder="1" applyAlignment="1">
      <alignment horizontal="left" indent="1"/>
    </xf>
    <xf numFmtId="0" fontId="2" fillId="0" borderId="23" xfId="2" applyFont="1" applyBorder="1" applyAlignment="1">
      <alignment horizontal="left" indent="1"/>
    </xf>
    <xf numFmtId="3" fontId="2" fillId="0" borderId="0" xfId="2" applyNumberFormat="1" applyFont="1" applyBorder="1" applyAlignment="1">
      <alignment horizontal="left" indent="1"/>
    </xf>
    <xf numFmtId="3" fontId="2" fillId="0" borderId="6" xfId="2" applyNumberFormat="1" applyFont="1" applyBorder="1" applyAlignment="1">
      <alignment horizontal="left" indent="1"/>
    </xf>
    <xf numFmtId="0" fontId="2" fillId="0" borderId="2" xfId="2" applyFont="1" applyFill="1" applyBorder="1" applyAlignment="1">
      <alignment horizontal="left" indent="1"/>
    </xf>
    <xf numFmtId="0" fontId="4" fillId="0" borderId="3" xfId="2" applyFont="1" applyFill="1" applyBorder="1" applyAlignment="1">
      <alignment horizontal="left" indent="1"/>
    </xf>
    <xf numFmtId="0" fontId="2" fillId="0" borderId="6" xfId="2" applyFont="1" applyFill="1" applyBorder="1" applyAlignment="1">
      <alignment horizontal="left" indent="1"/>
    </xf>
    <xf numFmtId="0" fontId="2" fillId="0" borderId="5" xfId="2" applyFont="1" applyFill="1" applyBorder="1" applyAlignment="1">
      <alignment horizontal="left" indent="1"/>
    </xf>
    <xf numFmtId="0" fontId="2" fillId="0" borderId="0" xfId="2" applyFont="1" applyFill="1" applyBorder="1" applyAlignment="1">
      <alignment horizontal="left" indent="1"/>
    </xf>
    <xf numFmtId="0" fontId="4" fillId="0" borderId="5" xfId="2" applyFont="1" applyFill="1" applyBorder="1" applyAlignment="1">
      <alignment horizontal="left" indent="1"/>
    </xf>
    <xf numFmtId="0" fontId="4" fillId="2" borderId="1" xfId="2" applyFont="1" applyFill="1" applyBorder="1" applyAlignment="1">
      <alignment horizontal="left" indent="1"/>
    </xf>
    <xf numFmtId="4" fontId="4" fillId="2" borderId="1" xfId="2" applyNumberFormat="1" applyFont="1" applyFill="1" applyBorder="1" applyAlignment="1">
      <alignment horizontal="left" vertical="center" indent="1"/>
    </xf>
    <xf numFmtId="0" fontId="4" fillId="2" borderId="35" xfId="2" applyFont="1" applyFill="1" applyBorder="1" applyAlignment="1">
      <alignment horizontal="left" vertical="center" indent="1"/>
    </xf>
    <xf numFmtId="0" fontId="2" fillId="0" borderId="13" xfId="2" applyFont="1" applyFill="1" applyBorder="1" applyAlignment="1">
      <alignment horizontal="left" indent="1"/>
    </xf>
    <xf numFmtId="0" fontId="2" fillId="0" borderId="1" xfId="2" applyFont="1" applyFill="1" applyBorder="1" applyAlignment="1">
      <alignment horizontal="left" indent="1"/>
    </xf>
    <xf numFmtId="3" fontId="2" fillId="0" borderId="1" xfId="2" applyNumberFormat="1" applyFont="1" applyFill="1" applyBorder="1" applyAlignment="1">
      <alignment horizontal="left" indent="1"/>
    </xf>
    <xf numFmtId="0" fontId="2" fillId="0" borderId="14" xfId="2" applyFont="1" applyFill="1" applyBorder="1" applyAlignment="1">
      <alignment horizontal="left" indent="1"/>
    </xf>
    <xf numFmtId="4" fontId="2" fillId="0" borderId="14" xfId="2" applyNumberFormat="1" applyFont="1" applyBorder="1" applyAlignment="1">
      <alignment horizontal="left" indent="1"/>
    </xf>
    <xf numFmtId="0" fontId="2" fillId="0" borderId="35" xfId="2" applyFont="1" applyFill="1" applyBorder="1" applyAlignment="1">
      <alignment horizontal="left" indent="1"/>
    </xf>
    <xf numFmtId="0" fontId="2" fillId="0" borderId="18" xfId="2" applyFont="1" applyFill="1" applyBorder="1" applyAlignment="1">
      <alignment horizontal="left" indent="1"/>
    </xf>
    <xf numFmtId="0" fontId="2" fillId="0" borderId="19" xfId="2" applyFont="1" applyFill="1" applyBorder="1" applyAlignment="1">
      <alignment horizontal="left" indent="1"/>
    </xf>
    <xf numFmtId="3" fontId="2" fillId="0" borderId="19" xfId="2" applyNumberFormat="1" applyFont="1" applyFill="1" applyBorder="1" applyAlignment="1">
      <alignment horizontal="left" indent="1"/>
    </xf>
    <xf numFmtId="0" fontId="2" fillId="0" borderId="20" xfId="2" applyFont="1" applyFill="1" applyBorder="1" applyAlignment="1">
      <alignment horizontal="left" indent="1"/>
    </xf>
    <xf numFmtId="4" fontId="2" fillId="0" borderId="20" xfId="2" applyNumberFormat="1" applyFont="1" applyBorder="1" applyAlignment="1">
      <alignment horizontal="left" indent="1"/>
    </xf>
    <xf numFmtId="0" fontId="2" fillId="0" borderId="36" xfId="2" applyFont="1" applyFill="1" applyBorder="1" applyAlignment="1">
      <alignment horizontal="left" indent="1"/>
    </xf>
    <xf numFmtId="0" fontId="2" fillId="0" borderId="22" xfId="2" applyFont="1" applyFill="1" applyBorder="1" applyAlignment="1">
      <alignment horizontal="left" indent="1"/>
    </xf>
    <xf numFmtId="0" fontId="2" fillId="0" borderId="23" xfId="2" applyFont="1" applyFill="1" applyBorder="1" applyAlignment="1">
      <alignment horizontal="left" indent="1"/>
    </xf>
    <xf numFmtId="3" fontId="2" fillId="0" borderId="23" xfId="2" applyNumberFormat="1" applyFont="1" applyFill="1" applyBorder="1" applyAlignment="1">
      <alignment horizontal="left" indent="1"/>
    </xf>
    <xf numFmtId="3" fontId="2" fillId="0" borderId="24" xfId="2" applyNumberFormat="1" applyFont="1" applyFill="1" applyBorder="1" applyAlignment="1">
      <alignment horizontal="left" indent="1"/>
    </xf>
    <xf numFmtId="4" fontId="2" fillId="0" borderId="24" xfId="2" applyNumberFormat="1" applyFont="1" applyBorder="1" applyAlignment="1">
      <alignment horizontal="left" indent="1"/>
    </xf>
    <xf numFmtId="0" fontId="2" fillId="0" borderId="37" xfId="2" applyFont="1" applyFill="1" applyBorder="1" applyAlignment="1">
      <alignment horizontal="left" indent="1"/>
    </xf>
    <xf numFmtId="3" fontId="2" fillId="0" borderId="3" xfId="2" applyNumberFormat="1" applyFont="1" applyFill="1" applyBorder="1" applyAlignment="1">
      <alignment horizontal="left" indent="1"/>
    </xf>
    <xf numFmtId="4" fontId="2" fillId="0" borderId="3" xfId="2" applyNumberFormat="1" applyFont="1" applyBorder="1" applyAlignment="1">
      <alignment horizontal="left" indent="1"/>
    </xf>
    <xf numFmtId="0" fontId="2" fillId="0" borderId="5" xfId="2" applyFont="1" applyFill="1" applyBorder="1" applyAlignment="1">
      <alignment horizontal="left" vertical="center" indent="1"/>
    </xf>
    <xf numFmtId="0" fontId="2" fillId="0" borderId="0" xfId="2" applyFont="1" applyFill="1" applyBorder="1" applyAlignment="1">
      <alignment horizontal="left" vertical="center" indent="1"/>
    </xf>
    <xf numFmtId="0" fontId="2" fillId="0" borderId="6" xfId="2" applyFont="1" applyFill="1" applyBorder="1" applyAlignment="1">
      <alignment horizontal="left" vertical="center" indent="1"/>
    </xf>
    <xf numFmtId="0" fontId="2" fillId="0" borderId="26" xfId="2" applyFont="1" applyFill="1" applyBorder="1" applyAlignment="1">
      <alignment horizontal="left" indent="1"/>
    </xf>
    <xf numFmtId="0" fontId="2" fillId="0" borderId="27" xfId="2" applyFont="1" applyFill="1" applyBorder="1" applyAlignment="1">
      <alignment horizontal="left" indent="1"/>
    </xf>
    <xf numFmtId="3" fontId="2" fillId="0" borderId="27" xfId="2" applyNumberFormat="1" applyFont="1" applyFill="1" applyBorder="1" applyAlignment="1">
      <alignment horizontal="left" indent="1"/>
    </xf>
    <xf numFmtId="3" fontId="2" fillId="0" borderId="28" xfId="2" applyNumberFormat="1" applyFont="1" applyFill="1" applyBorder="1" applyAlignment="1">
      <alignment horizontal="left" indent="1"/>
    </xf>
    <xf numFmtId="0" fontId="4" fillId="0" borderId="0" xfId="2" applyFont="1" applyFill="1" applyBorder="1" applyAlignment="1">
      <alignment horizontal="left" indent="1"/>
    </xf>
    <xf numFmtId="3" fontId="2" fillId="0" borderId="0" xfId="2" applyNumberFormat="1" applyFont="1" applyFill="1" applyBorder="1" applyAlignment="1">
      <alignment horizontal="left" indent="1"/>
    </xf>
    <xf numFmtId="4" fontId="2" fillId="0" borderId="1" xfId="2" applyNumberFormat="1" applyFont="1" applyBorder="1" applyAlignment="1">
      <alignment horizontal="left" indent="1"/>
    </xf>
    <xf numFmtId="4" fontId="2" fillId="0" borderId="19" xfId="2" applyNumberFormat="1" applyFont="1" applyBorder="1" applyAlignment="1">
      <alignment horizontal="left" indent="1"/>
    </xf>
    <xf numFmtId="4" fontId="2" fillId="0" borderId="23" xfId="2" applyNumberFormat="1" applyFont="1" applyBorder="1" applyAlignment="1">
      <alignment horizontal="left" indent="1"/>
    </xf>
    <xf numFmtId="3" fontId="2" fillId="0" borderId="6" xfId="2" applyNumberFormat="1" applyFont="1" applyFill="1" applyBorder="1" applyAlignment="1">
      <alignment horizontal="left" indent="1"/>
    </xf>
    <xf numFmtId="0" fontId="2" fillId="0" borderId="6" xfId="2" applyFont="1" applyFill="1" applyBorder="1" applyAlignment="1">
      <alignment horizontal="left" vertical="center" wrapText="1" indent="1"/>
    </xf>
    <xf numFmtId="0" fontId="2" fillId="0" borderId="27" xfId="2" applyFont="1" applyFill="1" applyBorder="1" applyAlignment="1">
      <alignment horizontal="left" vertical="center" wrapText="1" indent="1"/>
    </xf>
    <xf numFmtId="0" fontId="2" fillId="0" borderId="38" xfId="2" applyFont="1" applyFill="1" applyBorder="1" applyAlignment="1">
      <alignment horizontal="left" indent="1"/>
    </xf>
    <xf numFmtId="0" fontId="2" fillId="0" borderId="2" xfId="2" applyFont="1" applyBorder="1" applyAlignment="1">
      <alignment horizontal="left" vertical="center" indent="1"/>
    </xf>
    <xf numFmtId="0" fontId="4" fillId="0" borderId="3" xfId="2" applyFont="1" applyFill="1" applyBorder="1" applyAlignment="1">
      <alignment horizontal="left" vertical="center" indent="1"/>
    </xf>
    <xf numFmtId="0" fontId="2" fillId="0" borderId="3" xfId="2" applyFont="1" applyFill="1" applyBorder="1" applyAlignment="1">
      <alignment horizontal="left" vertical="center" indent="1"/>
    </xf>
    <xf numFmtId="0" fontId="2" fillId="0" borderId="29" xfId="2" applyFont="1" applyFill="1" applyBorder="1" applyAlignment="1">
      <alignment horizontal="left" vertical="center" indent="1"/>
    </xf>
    <xf numFmtId="0" fontId="4" fillId="2" borderId="11" xfId="2" applyFont="1" applyFill="1" applyBorder="1" applyAlignment="1">
      <alignment horizontal="left" vertical="center" wrapText="1" indent="1"/>
    </xf>
    <xf numFmtId="0" fontId="4" fillId="2" borderId="34" xfId="2" applyFont="1" applyFill="1" applyBorder="1" applyAlignment="1">
      <alignment horizontal="left" vertical="center" wrapText="1" indent="1"/>
    </xf>
    <xf numFmtId="0" fontId="2" fillId="0" borderId="6" xfId="2" applyFont="1" applyBorder="1" applyAlignment="1">
      <alignment horizontal="left" vertical="center" indent="1"/>
    </xf>
    <xf numFmtId="0" fontId="2" fillId="0" borderId="5" xfId="2" applyFont="1" applyBorder="1" applyAlignment="1">
      <alignment horizontal="left" vertical="center" indent="1"/>
    </xf>
    <xf numFmtId="0" fontId="2" fillId="0" borderId="14" xfId="2" applyFont="1" applyFill="1" applyBorder="1" applyAlignment="1">
      <alignment horizontal="left" vertical="center" indent="1"/>
    </xf>
    <xf numFmtId="0" fontId="2" fillId="0" borderId="8" xfId="2" applyFont="1" applyFill="1" applyBorder="1" applyAlignment="1">
      <alignment horizontal="left" vertical="center" indent="1"/>
    </xf>
    <xf numFmtId="166" fontId="2" fillId="0" borderId="1" xfId="2" applyNumberFormat="1" applyFont="1" applyFill="1" applyBorder="1" applyAlignment="1">
      <alignment horizontal="left" vertical="center" indent="1"/>
    </xf>
    <xf numFmtId="4" fontId="2" fillId="0" borderId="1" xfId="2" applyNumberFormat="1" applyFont="1" applyFill="1" applyBorder="1" applyAlignment="1">
      <alignment horizontal="left" vertical="center" indent="1"/>
    </xf>
    <xf numFmtId="4" fontId="2" fillId="0" borderId="35" xfId="2" applyNumberFormat="1" applyFont="1" applyFill="1" applyBorder="1" applyAlignment="1">
      <alignment horizontal="left" vertical="center" indent="1"/>
    </xf>
    <xf numFmtId="166" fontId="2" fillId="3" borderId="1" xfId="2" applyNumberFormat="1" applyFont="1" applyFill="1" applyBorder="1" applyAlignment="1">
      <alignment horizontal="left" vertical="center" indent="1"/>
    </xf>
    <xf numFmtId="0" fontId="4" fillId="0" borderId="14" xfId="2" applyFont="1" applyFill="1" applyBorder="1" applyAlignment="1">
      <alignment horizontal="left" vertical="center" indent="1"/>
    </xf>
    <xf numFmtId="166" fontId="4" fillId="0" borderId="1" xfId="2" applyNumberFormat="1" applyFont="1" applyFill="1" applyBorder="1" applyAlignment="1">
      <alignment horizontal="left" vertical="center" indent="1"/>
    </xf>
    <xf numFmtId="4" fontId="4" fillId="0" borderId="1" xfId="2" applyNumberFormat="1" applyFont="1" applyFill="1" applyBorder="1" applyAlignment="1">
      <alignment horizontal="left" vertical="center" indent="1"/>
    </xf>
    <xf numFmtId="4" fontId="4" fillId="0" borderId="0" xfId="2" applyNumberFormat="1" applyFont="1" applyFill="1" applyBorder="1" applyAlignment="1">
      <alignment horizontal="left" vertical="center" indent="1"/>
    </xf>
    <xf numFmtId="0" fontId="2" fillId="0" borderId="26" xfId="2" applyFont="1" applyBorder="1" applyAlignment="1">
      <alignment horizontal="left" vertical="center" indent="1"/>
    </xf>
    <xf numFmtId="0" fontId="2" fillId="0" borderId="27" xfId="2" applyFont="1" applyBorder="1" applyAlignment="1">
      <alignment horizontal="left" vertical="center" indent="1"/>
    </xf>
    <xf numFmtId="0" fontId="4" fillId="0" borderId="27" xfId="2" applyFont="1" applyFill="1" applyBorder="1" applyAlignment="1">
      <alignment horizontal="left" vertical="center" indent="1"/>
    </xf>
    <xf numFmtId="0" fontId="2" fillId="0" borderId="27" xfId="2" applyFont="1" applyFill="1" applyBorder="1" applyAlignment="1">
      <alignment horizontal="left" vertical="center" indent="1"/>
    </xf>
    <xf numFmtId="0" fontId="2" fillId="4" borderId="28" xfId="2" applyFont="1" applyFill="1" applyBorder="1" applyAlignment="1">
      <alignment horizontal="left" vertical="center" indent="1"/>
    </xf>
    <xf numFmtId="0" fontId="4" fillId="0" borderId="2" xfId="2" applyFont="1" applyFill="1" applyBorder="1" applyAlignment="1">
      <alignment horizontal="left" indent="1"/>
    </xf>
    <xf numFmtId="0" fontId="4" fillId="0" borderId="4" xfId="2" applyFont="1" applyFill="1" applyBorder="1" applyAlignment="1">
      <alignment horizontal="left" indent="1"/>
    </xf>
    <xf numFmtId="0" fontId="4" fillId="0" borderId="6" xfId="2" applyFont="1" applyFill="1" applyBorder="1" applyAlignment="1">
      <alignment horizontal="left" indent="1"/>
    </xf>
    <xf numFmtId="0" fontId="4" fillId="2" borderId="1" xfId="2" applyFont="1" applyFill="1" applyBorder="1" applyAlignment="1">
      <alignment horizontal="left" wrapText="1" indent="1"/>
    </xf>
    <xf numFmtId="0" fontId="2" fillId="2" borderId="14" xfId="2" applyFont="1" applyFill="1" applyBorder="1" applyAlignment="1">
      <alignment horizontal="left" vertical="center" indent="1"/>
    </xf>
    <xf numFmtId="0" fontId="2" fillId="2" borderId="8" xfId="2" applyFont="1" applyFill="1" applyBorder="1" applyAlignment="1">
      <alignment horizontal="left" vertical="center" indent="1"/>
    </xf>
    <xf numFmtId="0" fontId="2" fillId="2" borderId="30" xfId="2" applyFont="1" applyFill="1" applyBorder="1" applyAlignment="1">
      <alignment horizontal="left" vertical="center" indent="1"/>
    </xf>
    <xf numFmtId="0" fontId="2" fillId="2" borderId="15" xfId="2" applyFont="1" applyFill="1" applyBorder="1" applyAlignment="1">
      <alignment horizontal="left" vertical="center" indent="1"/>
    </xf>
    <xf numFmtId="0" fontId="4" fillId="2" borderId="15" xfId="2" applyFont="1" applyFill="1" applyBorder="1" applyAlignment="1">
      <alignment horizontal="left" vertical="center" indent="1"/>
    </xf>
    <xf numFmtId="0" fontId="2" fillId="0" borderId="26" xfId="2" applyFont="1" applyFill="1" applyBorder="1" applyAlignment="1">
      <alignment horizontal="left" vertical="center" indent="1"/>
    </xf>
    <xf numFmtId="0" fontId="2" fillId="2" borderId="1" xfId="2" applyFont="1" applyFill="1" applyBorder="1" applyAlignment="1">
      <alignment horizontal="left" indent="1"/>
    </xf>
    <xf numFmtId="0" fontId="4" fillId="0" borderId="5" xfId="2" applyFont="1" applyFill="1" applyBorder="1" applyAlignment="1">
      <alignment horizontal="left" vertical="center" indent="1"/>
    </xf>
    <xf numFmtId="0" fontId="2" fillId="2" borderId="1" xfId="2" applyFont="1" applyFill="1" applyBorder="1" applyAlignment="1">
      <alignment horizontal="left" vertical="center" indent="1"/>
    </xf>
    <xf numFmtId="0" fontId="4" fillId="0" borderId="1" xfId="2" applyFont="1" applyFill="1" applyBorder="1" applyAlignment="1">
      <alignment horizontal="left" vertical="center" indent="1"/>
    </xf>
    <xf numFmtId="166" fontId="4" fillId="3" borderId="1" xfId="2" applyNumberFormat="1" applyFont="1" applyFill="1" applyBorder="1" applyAlignment="1">
      <alignment horizontal="left" vertical="center" indent="1"/>
    </xf>
    <xf numFmtId="166" fontId="4" fillId="3" borderId="35" xfId="2" applyNumberFormat="1" applyFont="1" applyFill="1" applyBorder="1" applyAlignment="1">
      <alignment horizontal="left" vertical="center" indent="1"/>
    </xf>
    <xf numFmtId="0" fontId="4" fillId="0" borderId="6" xfId="2" applyFont="1" applyFill="1" applyBorder="1" applyAlignment="1">
      <alignment horizontal="left" vertical="center" indent="1"/>
    </xf>
    <xf numFmtId="0" fontId="2" fillId="0" borderId="1" xfId="2" applyFont="1" applyFill="1" applyBorder="1" applyAlignment="1">
      <alignment horizontal="left" vertical="center" indent="1"/>
    </xf>
    <xf numFmtId="166" fontId="2" fillId="3" borderId="35" xfId="2" applyNumberFormat="1" applyFont="1" applyFill="1" applyBorder="1" applyAlignment="1">
      <alignment horizontal="left" vertical="center" indent="1"/>
    </xf>
    <xf numFmtId="166" fontId="2" fillId="0" borderId="35" xfId="2" applyNumberFormat="1" applyFont="1" applyFill="1" applyBorder="1" applyAlignment="1">
      <alignment horizontal="left" vertical="center" indent="1"/>
    </xf>
    <xf numFmtId="0" fontId="2" fillId="3" borderId="1" xfId="2" applyFont="1" applyFill="1" applyBorder="1" applyAlignment="1">
      <alignment horizontal="left" vertical="center" indent="1"/>
    </xf>
    <xf numFmtId="0" fontId="4" fillId="2" borderId="1" xfId="2" applyFont="1" applyFill="1" applyBorder="1" applyAlignment="1">
      <alignment horizontal="left" vertical="center" indent="1"/>
    </xf>
    <xf numFmtId="3" fontId="2" fillId="0" borderId="1" xfId="2" applyNumberFormat="1" applyFont="1" applyFill="1" applyBorder="1" applyAlignment="1">
      <alignment horizontal="left" vertical="center" indent="1"/>
    </xf>
    <xf numFmtId="0" fontId="4" fillId="2" borderId="23" xfId="2" applyFont="1" applyFill="1" applyBorder="1" applyAlignment="1">
      <alignment horizontal="left" vertical="center" indent="1"/>
    </xf>
    <xf numFmtId="0" fontId="2" fillId="2" borderId="23" xfId="2" applyFont="1" applyFill="1" applyBorder="1" applyAlignment="1">
      <alignment horizontal="left" vertical="center" indent="1"/>
    </xf>
    <xf numFmtId="4" fontId="2" fillId="0" borderId="23" xfId="2" applyNumberFormat="1" applyFont="1" applyFill="1" applyBorder="1" applyAlignment="1">
      <alignment horizontal="left" vertical="center" indent="1"/>
    </xf>
    <xf numFmtId="166" fontId="2" fillId="0" borderId="17" xfId="2" applyNumberFormat="1" applyFont="1" applyBorder="1" applyAlignment="1">
      <alignment horizontal="center" vertical="center"/>
    </xf>
    <xf numFmtId="165" fontId="2" fillId="0" borderId="25" xfId="2" applyNumberFormat="1" applyFont="1" applyBorder="1" applyAlignment="1"/>
    <xf numFmtId="166" fontId="2" fillId="0" borderId="21" xfId="2" applyNumberFormat="1" applyFont="1" applyBorder="1" applyAlignment="1">
      <alignment horizontal="center" vertical="center"/>
    </xf>
    <xf numFmtId="166" fontId="2" fillId="0" borderId="25" xfId="2" applyNumberFormat="1" applyFont="1" applyBorder="1" applyAlignment="1">
      <alignment horizontal="center" vertical="center"/>
    </xf>
    <xf numFmtId="166" fontId="2" fillId="0" borderId="35" xfId="2" applyNumberFormat="1" applyFont="1" applyFill="1" applyBorder="1" applyAlignment="1">
      <alignment horizontal="center"/>
    </xf>
    <xf numFmtId="4" fontId="2" fillId="0" borderId="1" xfId="2" applyNumberFormat="1" applyFont="1" applyBorder="1" applyAlignment="1">
      <alignment horizontal="center"/>
    </xf>
    <xf numFmtId="3" fontId="2" fillId="0" borderId="23" xfId="2" applyNumberFormat="1" applyFont="1" applyFill="1" applyBorder="1" applyAlignment="1">
      <alignment horizontal="right" vertical="center"/>
    </xf>
    <xf numFmtId="0" fontId="13" fillId="0" borderId="52" xfId="2" applyFont="1" applyFill="1" applyBorder="1" applyAlignment="1">
      <alignment horizontal="center" vertical="center"/>
    </xf>
    <xf numFmtId="0" fontId="13" fillId="0" borderId="53" xfId="2" applyFont="1" applyFill="1" applyBorder="1" applyAlignment="1">
      <alignment horizontal="center" vertical="center"/>
    </xf>
    <xf numFmtId="0" fontId="13" fillId="0" borderId="58" xfId="2" applyFont="1" applyFill="1" applyBorder="1" applyAlignment="1">
      <alignment horizontal="center" vertical="center"/>
    </xf>
    <xf numFmtId="0" fontId="13" fillId="0" borderId="52" xfId="2" applyFont="1" applyFill="1" applyBorder="1" applyAlignment="1">
      <alignment horizontal="center" vertical="center" wrapText="1"/>
    </xf>
    <xf numFmtId="0" fontId="13" fillId="0" borderId="53"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58" xfId="2" applyFont="1" applyBorder="1" applyAlignment="1">
      <alignment horizontal="center" vertical="center" wrapText="1"/>
    </xf>
    <xf numFmtId="3" fontId="13" fillId="0" borderId="66" xfId="2" applyNumberFormat="1" applyFont="1" applyBorder="1" applyAlignment="1">
      <alignment horizontal="center" vertical="center" wrapText="1"/>
    </xf>
    <xf numFmtId="4" fontId="2" fillId="0" borderId="35" xfId="2" applyNumberFormat="1" applyFont="1" applyBorder="1" applyAlignment="1">
      <alignment horizontal="right" vertical="center"/>
    </xf>
    <xf numFmtId="3" fontId="4" fillId="0" borderId="57" xfId="2" applyNumberFormat="1" applyFont="1" applyBorder="1" applyAlignment="1">
      <alignment horizontal="center" vertical="center" wrapText="1"/>
    </xf>
    <xf numFmtId="166" fontId="2" fillId="4" borderId="1" xfId="2" applyNumberFormat="1" applyFont="1" applyFill="1" applyBorder="1" applyAlignment="1">
      <alignment vertical="center"/>
    </xf>
    <xf numFmtId="0" fontId="2" fillId="0" borderId="22" xfId="2" applyFont="1" applyBorder="1" applyAlignment="1">
      <alignment horizontal="left" wrapText="1"/>
    </xf>
    <xf numFmtId="0" fontId="2" fillId="0" borderId="23" xfId="2" applyFont="1" applyBorder="1" applyAlignment="1">
      <alignment horizontal="center" wrapText="1"/>
    </xf>
    <xf numFmtId="0" fontId="2" fillId="0" borderId="30" xfId="2" applyFont="1" applyBorder="1" applyAlignment="1">
      <alignment horizontal="center" vertical="center" wrapText="1"/>
    </xf>
    <xf numFmtId="0" fontId="4" fillId="2" borderId="39" xfId="2" applyFont="1" applyFill="1" applyBorder="1" applyAlignment="1">
      <alignment horizontal="center" wrapText="1"/>
    </xf>
    <xf numFmtId="0" fontId="4" fillId="2" borderId="10" xfId="2" applyFont="1" applyFill="1" applyBorder="1" applyAlignment="1">
      <alignment horizontal="center" wrapText="1"/>
    </xf>
    <xf numFmtId="0" fontId="4" fillId="2" borderId="40" xfId="2" applyFont="1" applyFill="1" applyBorder="1" applyAlignment="1">
      <alignment horizontal="center" wrapText="1"/>
    </xf>
    <xf numFmtId="166" fontId="2" fillId="0" borderId="24" xfId="2" applyNumberFormat="1" applyFont="1" applyFill="1" applyBorder="1" applyAlignment="1">
      <alignment horizontal="center" vertical="center"/>
    </xf>
    <xf numFmtId="166" fontId="2" fillId="0" borderId="41" xfId="2" applyNumberFormat="1" applyFont="1" applyFill="1" applyBorder="1" applyAlignment="1">
      <alignment horizontal="center" vertical="center"/>
    </xf>
    <xf numFmtId="166" fontId="2" fillId="0" borderId="25" xfId="2" applyNumberFormat="1" applyFont="1" applyFill="1" applyBorder="1" applyAlignment="1">
      <alignment horizontal="center" vertical="center"/>
    </xf>
    <xf numFmtId="0" fontId="4" fillId="2" borderId="46"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62" xfId="2" applyFont="1" applyFill="1" applyBorder="1" applyAlignment="1">
      <alignment horizontal="center" vertical="center" wrapText="1"/>
    </xf>
    <xf numFmtId="0" fontId="4" fillId="2" borderId="63" xfId="2" applyFont="1" applyFill="1" applyBorder="1" applyAlignment="1">
      <alignment horizontal="center" vertical="center" wrapText="1"/>
    </xf>
    <xf numFmtId="0" fontId="2" fillId="0" borderId="0" xfId="2" applyFont="1" applyFill="1" applyBorder="1" applyAlignment="1">
      <alignment horizontal="left" vertic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2" borderId="33" xfId="2" applyFont="1" applyFill="1" applyBorder="1" applyAlignment="1">
      <alignment horizontal="center"/>
    </xf>
    <xf numFmtId="0" fontId="4" fillId="2" borderId="11" xfId="2" applyFont="1" applyFill="1" applyBorder="1" applyAlignment="1">
      <alignment horizontal="center"/>
    </xf>
    <xf numFmtId="0" fontId="4" fillId="2" borderId="11" xfId="2" applyFont="1" applyFill="1" applyBorder="1" applyAlignment="1">
      <alignment horizontal="center" wrapText="1"/>
    </xf>
    <xf numFmtId="0" fontId="4" fillId="2" borderId="1" xfId="2" applyFont="1" applyFill="1" applyBorder="1" applyAlignment="1">
      <alignment horizontal="center" wrapText="1"/>
    </xf>
    <xf numFmtId="0" fontId="4" fillId="2" borderId="34" xfId="2" applyFont="1" applyFill="1" applyBorder="1" applyAlignment="1">
      <alignment horizontal="center" wrapText="1"/>
    </xf>
    <xf numFmtId="0" fontId="2" fillId="0" borderId="14" xfId="2" applyFont="1" applyBorder="1" applyAlignment="1">
      <alignment horizontal="left" vertical="center" wrapText="1"/>
    </xf>
    <xf numFmtId="0" fontId="2" fillId="0" borderId="30" xfId="2" applyFont="1" applyBorder="1" applyAlignment="1">
      <alignment horizontal="left" vertical="center" wrapText="1"/>
    </xf>
    <xf numFmtId="166" fontId="2" fillId="0" borderId="14" xfId="2" applyNumberFormat="1" applyFont="1" applyBorder="1" applyAlignment="1">
      <alignment horizontal="center" vertical="center"/>
    </xf>
    <xf numFmtId="166" fontId="2" fillId="0" borderId="17" xfId="2" applyNumberFormat="1" applyFont="1" applyBorder="1" applyAlignment="1">
      <alignment horizontal="center" vertical="center"/>
    </xf>
    <xf numFmtId="0" fontId="2" fillId="0" borderId="24" xfId="2" applyFont="1" applyBorder="1" applyAlignment="1">
      <alignment horizontal="center"/>
    </xf>
    <xf numFmtId="0" fontId="2" fillId="0" borderId="32" xfId="2" applyFont="1" applyBorder="1" applyAlignment="1">
      <alignment horizontal="center"/>
    </xf>
    <xf numFmtId="166" fontId="2" fillId="0" borderId="24" xfId="2" applyNumberFormat="1" applyFont="1" applyBorder="1" applyAlignment="1">
      <alignment horizontal="center"/>
    </xf>
    <xf numFmtId="166" fontId="2" fillId="0" borderId="25" xfId="2" applyNumberFormat="1" applyFont="1" applyBorder="1" applyAlignment="1">
      <alignment horizontal="center"/>
    </xf>
    <xf numFmtId="0" fontId="4" fillId="2" borderId="9" xfId="2" applyFont="1" applyFill="1" applyBorder="1" applyAlignment="1">
      <alignment horizontal="center"/>
    </xf>
    <xf numFmtId="0" fontId="4" fillId="2" borderId="10" xfId="2" applyFont="1" applyFill="1" applyBorder="1" applyAlignment="1">
      <alignment horizontal="center"/>
    </xf>
    <xf numFmtId="0" fontId="4" fillId="2" borderId="29" xfId="2" applyFont="1" applyFill="1" applyBorder="1" applyAlignment="1">
      <alignment horizontal="center"/>
    </xf>
    <xf numFmtId="0" fontId="4" fillId="2" borderId="12" xfId="2" applyFont="1" applyFill="1" applyBorder="1" applyAlignment="1">
      <alignment horizontal="center" wrapText="1"/>
    </xf>
    <xf numFmtId="0" fontId="4" fillId="2" borderId="4" xfId="2" applyFont="1" applyFill="1" applyBorder="1" applyAlignment="1">
      <alignment horizontal="center" wrapText="1"/>
    </xf>
    <xf numFmtId="0" fontId="4" fillId="2" borderId="15" xfId="2" applyFont="1" applyFill="1" applyBorder="1" applyAlignment="1">
      <alignment horizontal="center" wrapText="1"/>
    </xf>
    <xf numFmtId="0" fontId="4" fillId="2" borderId="16" xfId="2" applyFont="1" applyFill="1" applyBorder="1" applyAlignment="1">
      <alignment horizontal="center" wrapText="1"/>
    </xf>
    <xf numFmtId="0" fontId="4" fillId="2" borderId="14" xfId="2" applyFont="1" applyFill="1" applyBorder="1" applyAlignment="1">
      <alignment horizontal="center"/>
    </xf>
    <xf numFmtId="0" fontId="4" fillId="2" borderId="30" xfId="2" applyFont="1" applyFill="1" applyBorder="1" applyAlignment="1">
      <alignment horizontal="center"/>
    </xf>
    <xf numFmtId="0" fontId="4" fillId="0" borderId="0" xfId="2" applyFont="1" applyBorder="1" applyAlignment="1">
      <alignment horizont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22" fillId="0" borderId="3" xfId="2" applyFont="1" applyBorder="1" applyAlignment="1">
      <alignment horizontal="left" wrapText="1"/>
    </xf>
    <xf numFmtId="0" fontId="22" fillId="0" borderId="4"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4" fontId="2" fillId="0" borderId="24" xfId="2" applyNumberFormat="1" applyFont="1" applyFill="1" applyBorder="1" applyAlignment="1">
      <alignment horizontal="center" vertical="center"/>
    </xf>
    <xf numFmtId="4" fontId="2" fillId="0" borderId="41" xfId="2" applyNumberFormat="1" applyFont="1" applyFill="1" applyBorder="1" applyAlignment="1">
      <alignment horizontal="center" vertical="center"/>
    </xf>
    <xf numFmtId="4" fontId="2" fillId="0" borderId="25" xfId="2" applyNumberFormat="1" applyFont="1" applyFill="1" applyBorder="1" applyAlignment="1">
      <alignment horizontal="center" vertical="center"/>
    </xf>
    <xf numFmtId="166" fontId="2" fillId="0" borderId="1" xfId="2" applyNumberFormat="1" applyFont="1" applyBorder="1" applyAlignment="1">
      <alignment horizontal="center"/>
    </xf>
    <xf numFmtId="166" fontId="2" fillId="0" borderId="66" xfId="2" applyNumberFormat="1" applyFont="1" applyBorder="1" applyAlignment="1">
      <alignment horizontal="center"/>
    </xf>
    <xf numFmtId="166" fontId="2" fillId="0" borderId="28" xfId="2" applyNumberFormat="1" applyFont="1" applyBorder="1" applyAlignment="1">
      <alignment horizontal="center"/>
    </xf>
    <xf numFmtId="0" fontId="2" fillId="0" borderId="24" xfId="2" applyFont="1" applyBorder="1" applyAlignment="1">
      <alignment horizontal="center" wrapText="1"/>
    </xf>
    <xf numFmtId="0" fontId="2" fillId="0" borderId="32" xfId="2" applyFont="1" applyBorder="1" applyAlignment="1">
      <alignment horizontal="center" wrapText="1"/>
    </xf>
    <xf numFmtId="166" fontId="2" fillId="0" borderId="20" xfId="2" applyNumberFormat="1" applyFont="1" applyBorder="1" applyAlignment="1">
      <alignment horizontal="center"/>
    </xf>
    <xf numFmtId="166" fontId="2" fillId="0" borderId="21" xfId="2" applyNumberFormat="1" applyFont="1" applyBorder="1" applyAlignment="1">
      <alignment horizontal="center"/>
    </xf>
    <xf numFmtId="0" fontId="2" fillId="0" borderId="3" xfId="2" applyFont="1" applyBorder="1" applyAlignment="1">
      <alignment horizontal="left" vertical="top" wrapText="1"/>
    </xf>
    <xf numFmtId="0" fontId="2" fillId="0" borderId="4" xfId="2" applyFont="1" applyBorder="1" applyAlignment="1">
      <alignment horizontal="left" vertical="top" wrapText="1"/>
    </xf>
    <xf numFmtId="0" fontId="2" fillId="0" borderId="14" xfId="2" applyFont="1" applyBorder="1" applyAlignment="1">
      <alignment horizontal="center"/>
    </xf>
    <xf numFmtId="0" fontId="2" fillId="0" borderId="30" xfId="2" applyFont="1" applyBorder="1" applyAlignment="1">
      <alignment horizontal="center"/>
    </xf>
    <xf numFmtId="3" fontId="2" fillId="0" borderId="14" xfId="2" applyNumberFormat="1" applyFont="1" applyBorder="1" applyAlignment="1">
      <alignment horizontal="center"/>
    </xf>
    <xf numFmtId="3" fontId="2" fillId="0" borderId="17" xfId="2" applyNumberFormat="1" applyFont="1" applyBorder="1" applyAlignment="1">
      <alignment horizontal="center"/>
    </xf>
    <xf numFmtId="0" fontId="2" fillId="0" borderId="25" xfId="2" applyFont="1" applyBorder="1" applyAlignment="1">
      <alignment horizontal="center"/>
    </xf>
    <xf numFmtId="0" fontId="2" fillId="0" borderId="0" xfId="2" applyFont="1" applyFill="1" applyBorder="1" applyAlignment="1">
      <alignment horizontal="left" vertical="center" wrapText="1" indent="1"/>
    </xf>
    <xf numFmtId="0" fontId="4" fillId="2" borderId="39" xfId="2" applyFont="1" applyFill="1" applyBorder="1" applyAlignment="1">
      <alignment horizontal="left" wrapText="1" indent="1"/>
    </xf>
    <xf numFmtId="0" fontId="4" fillId="2" borderId="10" xfId="2" applyFont="1" applyFill="1" applyBorder="1" applyAlignment="1">
      <alignment horizontal="left" wrapText="1" indent="1"/>
    </xf>
    <xf numFmtId="0" fontId="4" fillId="2" borderId="40" xfId="2" applyFont="1" applyFill="1" applyBorder="1" applyAlignment="1">
      <alignment horizontal="left" wrapText="1" indent="1"/>
    </xf>
    <xf numFmtId="166" fontId="2" fillId="0" borderId="24" xfId="2" applyNumberFormat="1" applyFont="1" applyFill="1" applyBorder="1" applyAlignment="1">
      <alignment horizontal="left" vertical="center" indent="1"/>
    </xf>
    <xf numFmtId="166" fontId="2" fillId="0" borderId="41" xfId="2" applyNumberFormat="1" applyFont="1" applyFill="1" applyBorder="1" applyAlignment="1">
      <alignment horizontal="left" vertical="center" indent="1"/>
    </xf>
    <xf numFmtId="166" fontId="2" fillId="0" borderId="25" xfId="2" applyNumberFormat="1" applyFont="1" applyFill="1" applyBorder="1" applyAlignment="1">
      <alignment horizontal="left" vertical="center" indent="1"/>
    </xf>
    <xf numFmtId="0" fontId="4" fillId="2" borderId="33" xfId="2" applyFont="1" applyFill="1" applyBorder="1" applyAlignment="1">
      <alignment horizontal="left" indent="1"/>
    </xf>
    <xf numFmtId="0" fontId="4" fillId="2" borderId="11" xfId="2" applyFont="1" applyFill="1" applyBorder="1" applyAlignment="1">
      <alignment horizontal="left" indent="1"/>
    </xf>
    <xf numFmtId="0" fontId="4" fillId="2" borderId="11" xfId="2" applyFont="1" applyFill="1" applyBorder="1" applyAlignment="1">
      <alignment horizontal="left" wrapText="1" indent="1"/>
    </xf>
    <xf numFmtId="0" fontId="4" fillId="2" borderId="1" xfId="2" applyFont="1" applyFill="1" applyBorder="1" applyAlignment="1">
      <alignment horizontal="left" wrapText="1" indent="1"/>
    </xf>
    <xf numFmtId="0" fontId="4" fillId="2" borderId="34" xfId="2" applyFont="1" applyFill="1" applyBorder="1" applyAlignment="1">
      <alignment horizontal="left" wrapText="1" indent="1"/>
    </xf>
    <xf numFmtId="0" fontId="2" fillId="0" borderId="5" xfId="2" applyFont="1" applyFill="1" applyBorder="1" applyAlignment="1">
      <alignment horizontal="left" vertical="center" indent="1"/>
    </xf>
    <xf numFmtId="0" fontId="2" fillId="0" borderId="0" xfId="2" applyFont="1" applyFill="1" applyBorder="1" applyAlignment="1">
      <alignment horizontal="left" vertical="center" indent="1"/>
    </xf>
    <xf numFmtId="0" fontId="2" fillId="0" borderId="6" xfId="2" applyFont="1" applyFill="1" applyBorder="1" applyAlignment="1">
      <alignment horizontal="left" vertical="center" indent="1"/>
    </xf>
    <xf numFmtId="0" fontId="2" fillId="0" borderId="14" xfId="2" applyFont="1" applyBorder="1" applyAlignment="1">
      <alignment horizontal="left" indent="1"/>
    </xf>
    <xf numFmtId="0" fontId="2" fillId="0" borderId="30" xfId="2" applyFont="1" applyBorder="1" applyAlignment="1">
      <alignment horizontal="left" indent="1"/>
    </xf>
    <xf numFmtId="3" fontId="2" fillId="0" borderId="14" xfId="2" applyNumberFormat="1" applyFont="1" applyBorder="1" applyAlignment="1">
      <alignment horizontal="left" indent="1"/>
    </xf>
    <xf numFmtId="3" fontId="2" fillId="0" borderId="17" xfId="2" applyNumberFormat="1" applyFont="1" applyBorder="1" applyAlignment="1">
      <alignment horizontal="left" indent="1"/>
    </xf>
    <xf numFmtId="0" fontId="2" fillId="0" borderId="14" xfId="2" applyFont="1" applyBorder="1" applyAlignment="1">
      <alignment horizontal="left" wrapText="1" indent="1"/>
    </xf>
    <xf numFmtId="0" fontId="2" fillId="0" borderId="30" xfId="2" applyFont="1" applyBorder="1" applyAlignment="1">
      <alignment horizontal="left" wrapText="1" indent="1"/>
    </xf>
    <xf numFmtId="0" fontId="2" fillId="0" borderId="24" xfId="2" applyFont="1" applyBorder="1" applyAlignment="1">
      <alignment horizontal="left" indent="1"/>
    </xf>
    <xf numFmtId="0" fontId="2" fillId="0" borderId="32" xfId="2" applyFont="1" applyBorder="1" applyAlignment="1">
      <alignment horizontal="left" indent="1"/>
    </xf>
    <xf numFmtId="0" fontId="2" fillId="0" borderId="25" xfId="2" applyFont="1" applyBorder="1" applyAlignment="1">
      <alignment horizontal="left" indent="1"/>
    </xf>
    <xf numFmtId="166" fontId="2" fillId="0" borderId="36" xfId="2" applyNumberFormat="1" applyFont="1" applyBorder="1" applyAlignment="1">
      <alignment horizontal="left" vertical="center" indent="1"/>
    </xf>
    <xf numFmtId="166" fontId="2" fillId="0" borderId="67" xfId="2" applyNumberFormat="1" applyFont="1" applyBorder="1" applyAlignment="1">
      <alignment horizontal="left" vertical="center" indent="1"/>
    </xf>
    <xf numFmtId="0" fontId="4" fillId="2" borderId="9" xfId="2" applyFont="1" applyFill="1" applyBorder="1" applyAlignment="1">
      <alignment horizontal="left" indent="1"/>
    </xf>
    <xf numFmtId="0" fontId="4" fillId="2" borderId="10" xfId="2" applyFont="1" applyFill="1" applyBorder="1" applyAlignment="1">
      <alignment horizontal="left" indent="1"/>
    </xf>
    <xf numFmtId="0" fontId="4" fillId="2" borderId="29" xfId="2" applyFont="1" applyFill="1" applyBorder="1" applyAlignment="1">
      <alignment horizontal="left" indent="1"/>
    </xf>
    <xf numFmtId="0" fontId="4" fillId="2" borderId="12" xfId="2" applyFont="1" applyFill="1" applyBorder="1" applyAlignment="1">
      <alignment horizontal="left" wrapText="1" indent="1"/>
    </xf>
    <xf numFmtId="0" fontId="4" fillId="2" borderId="4" xfId="2" applyFont="1" applyFill="1" applyBorder="1" applyAlignment="1">
      <alignment horizontal="left" wrapText="1" indent="1"/>
    </xf>
    <xf numFmtId="0" fontId="4" fillId="2" borderId="15" xfId="2" applyFont="1" applyFill="1" applyBorder="1" applyAlignment="1">
      <alignment horizontal="left" wrapText="1" indent="1"/>
    </xf>
    <xf numFmtId="0" fontId="4" fillId="2" borderId="16" xfId="2" applyFont="1" applyFill="1" applyBorder="1" applyAlignment="1">
      <alignment horizontal="left" wrapText="1" indent="1"/>
    </xf>
    <xf numFmtId="0" fontId="4" fillId="2" borderId="14" xfId="2" applyFont="1" applyFill="1" applyBorder="1" applyAlignment="1">
      <alignment horizontal="left" indent="1"/>
    </xf>
    <xf numFmtId="0" fontId="4" fillId="2" borderId="30" xfId="2" applyFont="1" applyFill="1" applyBorder="1" applyAlignment="1">
      <alignment horizontal="left" indent="1"/>
    </xf>
    <xf numFmtId="0" fontId="2" fillId="0" borderId="18" xfId="2" applyFont="1" applyBorder="1" applyAlignment="1">
      <alignment horizontal="left" vertical="center" indent="1"/>
    </xf>
    <xf numFmtId="0" fontId="2" fillId="0" borderId="50" xfId="2" applyFont="1" applyBorder="1" applyAlignment="1">
      <alignment horizontal="left" vertical="center" indent="1"/>
    </xf>
    <xf numFmtId="0" fontId="14" fillId="0" borderId="19" xfId="2" applyFont="1" applyBorder="1" applyAlignment="1">
      <alignment horizontal="left" vertical="center" wrapText="1" indent="1"/>
    </xf>
    <xf numFmtId="0" fontId="2" fillId="0" borderId="51" xfId="2" applyFont="1" applyBorder="1" applyAlignment="1">
      <alignment horizontal="left" vertical="center" wrapText="1" indent="1"/>
    </xf>
    <xf numFmtId="0" fontId="2" fillId="0" borderId="19" xfId="2" applyFont="1" applyBorder="1" applyAlignment="1">
      <alignment horizontal="left" vertical="center" indent="1"/>
    </xf>
    <xf numFmtId="0" fontId="2" fillId="0" borderId="51" xfId="2" applyFont="1" applyBorder="1" applyAlignment="1">
      <alignment horizontal="left" vertical="center" indent="1"/>
    </xf>
    <xf numFmtId="0" fontId="4" fillId="0" borderId="0" xfId="2" applyFont="1" applyBorder="1" applyAlignment="1">
      <alignment horizontal="left" wrapText="1" indent="1"/>
    </xf>
    <xf numFmtId="0" fontId="4" fillId="2" borderId="9" xfId="2" applyFont="1" applyFill="1" applyBorder="1" applyAlignment="1">
      <alignment horizontal="left" vertical="center" wrapText="1" indent="1"/>
    </xf>
    <xf numFmtId="0" fontId="4" fillId="2" borderId="10" xfId="2" applyFont="1" applyFill="1" applyBorder="1" applyAlignment="1">
      <alignment horizontal="left" vertical="center" wrapText="1" indent="1"/>
    </xf>
    <xf numFmtId="0" fontId="4" fillId="2" borderId="11" xfId="2" applyFont="1" applyFill="1" applyBorder="1" applyAlignment="1">
      <alignment horizontal="left" vertical="center" wrapText="1" indent="1"/>
    </xf>
    <xf numFmtId="0" fontId="4" fillId="2" borderId="1" xfId="2" applyFont="1" applyFill="1" applyBorder="1" applyAlignment="1">
      <alignment horizontal="left" vertical="center" wrapText="1" indent="1"/>
    </xf>
    <xf numFmtId="0" fontId="4" fillId="2" borderId="46" xfId="2" applyFont="1" applyFill="1" applyBorder="1" applyAlignment="1">
      <alignment horizontal="left" vertical="center" wrapText="1" indent="1"/>
    </xf>
    <xf numFmtId="0" fontId="4" fillId="2" borderId="42" xfId="2" applyFont="1" applyFill="1" applyBorder="1" applyAlignment="1">
      <alignment horizontal="left" vertical="center" wrapText="1" indent="1"/>
    </xf>
    <xf numFmtId="0" fontId="4" fillId="2" borderId="62" xfId="2" applyFont="1" applyFill="1" applyBorder="1" applyAlignment="1">
      <alignment horizontal="left" vertical="center" wrapText="1" indent="1"/>
    </xf>
    <xf numFmtId="0" fontId="4" fillId="2" borderId="63" xfId="2" applyFont="1" applyFill="1" applyBorder="1" applyAlignment="1">
      <alignment horizontal="left" vertical="center" wrapText="1" indent="1"/>
    </xf>
    <xf numFmtId="0" fontId="2" fillId="0" borderId="14" xfId="2" applyFont="1" applyBorder="1" applyAlignment="1">
      <alignment horizontal="center" vertical="center"/>
    </xf>
    <xf numFmtId="0" fontId="2" fillId="0" borderId="30" xfId="2" applyFont="1" applyBorder="1" applyAlignment="1">
      <alignment horizontal="center" vertical="center"/>
    </xf>
    <xf numFmtId="0" fontId="4" fillId="2" borderId="35" xfId="2" applyFont="1" applyFill="1" applyBorder="1" applyAlignment="1">
      <alignment horizontal="center" wrapText="1"/>
    </xf>
    <xf numFmtId="0" fontId="2" fillId="0" borderId="5" xfId="2" applyFont="1" applyBorder="1" applyAlignment="1">
      <alignment horizontal="left" vertical="center" wrapText="1"/>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0" fontId="2" fillId="0" borderId="5" xfId="2" applyFont="1" applyBorder="1" applyAlignment="1">
      <alignment horizontal="left" wrapText="1"/>
    </xf>
    <xf numFmtId="0" fontId="4" fillId="2" borderId="13" xfId="2" applyFont="1" applyFill="1" applyBorder="1" applyAlignment="1">
      <alignment horizontal="center" wrapText="1"/>
    </xf>
    <xf numFmtId="0" fontId="4" fillId="2" borderId="8" xfId="2" applyFont="1" applyFill="1" applyBorder="1" applyAlignment="1">
      <alignment horizontal="center"/>
    </xf>
    <xf numFmtId="0" fontId="2" fillId="0" borderId="48" xfId="2" applyFont="1" applyFill="1" applyBorder="1" applyAlignment="1">
      <alignment horizontal="left"/>
    </xf>
    <xf numFmtId="0" fontId="2" fillId="0" borderId="8" xfId="2" applyFont="1" applyFill="1" applyBorder="1" applyAlignment="1">
      <alignment horizontal="left"/>
    </xf>
    <xf numFmtId="0" fontId="2" fillId="0" borderId="30" xfId="2" applyFont="1" applyFill="1" applyBorder="1" applyAlignment="1">
      <alignment horizontal="left"/>
    </xf>
    <xf numFmtId="0" fontId="4" fillId="0" borderId="48"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2" fontId="4" fillId="2" borderId="61" xfId="2" applyNumberFormat="1" applyFont="1" applyFill="1" applyBorder="1" applyAlignment="1">
      <alignment horizontal="center" vertical="center"/>
    </xf>
    <xf numFmtId="2" fontId="4" fillId="2" borderId="41" xfId="2" applyNumberFormat="1" applyFont="1" applyFill="1" applyBorder="1" applyAlignment="1">
      <alignment horizontal="center" vertical="center"/>
    </xf>
    <xf numFmtId="2" fontId="4" fillId="2" borderId="32" xfId="2" applyNumberFormat="1" applyFont="1" applyFill="1" applyBorder="1" applyAlignment="1">
      <alignment horizontal="center" vertical="center"/>
    </xf>
    <xf numFmtId="0" fontId="2" fillId="0" borderId="48" xfId="2" applyFont="1" applyFill="1" applyBorder="1" applyAlignment="1">
      <alignment horizontal="left" wrapText="1"/>
    </xf>
    <xf numFmtId="0" fontId="2" fillId="0" borderId="8" xfId="2" applyFont="1" applyFill="1" applyBorder="1" applyAlignment="1">
      <alignment horizontal="left" wrapText="1"/>
    </xf>
    <xf numFmtId="0" fontId="4" fillId="2" borderId="13" xfId="2" applyFont="1" applyFill="1" applyBorder="1" applyAlignment="1">
      <alignment horizontal="left"/>
    </xf>
    <xf numFmtId="0" fontId="4" fillId="2" borderId="1" xfId="2" applyFont="1" applyFill="1" applyBorder="1" applyAlignment="1">
      <alignment horizontal="left"/>
    </xf>
    <xf numFmtId="0" fontId="2" fillId="0" borderId="30" xfId="2" applyFont="1" applyFill="1" applyBorder="1" applyAlignment="1">
      <alignment horizontal="left" wrapText="1"/>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4" fontId="4" fillId="2" borderId="24" xfId="2" applyNumberFormat="1" applyFont="1" applyFill="1" applyBorder="1" applyAlignment="1">
      <alignment horizontal="center" vertical="center"/>
    </xf>
    <xf numFmtId="4" fontId="4" fillId="2" borderId="41" xfId="2" applyNumberFormat="1" applyFont="1" applyFill="1" applyBorder="1" applyAlignment="1">
      <alignment horizontal="center" vertical="center"/>
    </xf>
    <xf numFmtId="4" fontId="4" fillId="2" borderId="32" xfId="2" applyNumberFormat="1" applyFont="1" applyFill="1" applyBorder="1" applyAlignment="1">
      <alignment horizontal="center" vertical="center"/>
    </xf>
    <xf numFmtId="0" fontId="4" fillId="0" borderId="0" xfId="2" applyFont="1" applyBorder="1" applyAlignment="1">
      <alignment horizontal="center"/>
    </xf>
    <xf numFmtId="0" fontId="2" fillId="0" borderId="0" xfId="2" applyFont="1" applyFill="1" applyBorder="1" applyAlignment="1">
      <alignment horizontal="center"/>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6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5" xfId="2" applyFont="1" applyFill="1" applyBorder="1" applyAlignment="1">
      <alignment horizontal="center" vertical="center" wrapText="1"/>
    </xf>
    <xf numFmtId="0" fontId="7" fillId="0" borderId="1" xfId="2" applyFont="1" applyBorder="1" applyAlignment="1">
      <alignment horizontal="center"/>
    </xf>
    <xf numFmtId="0" fontId="7" fillId="0" borderId="35" xfId="2" applyFont="1" applyBorder="1" applyAlignment="1">
      <alignment horizontal="center"/>
    </xf>
    <xf numFmtId="0" fontId="7" fillId="0" borderId="48" xfId="2" applyFont="1" applyBorder="1" applyAlignment="1">
      <alignment horizontal="center"/>
    </xf>
    <xf numFmtId="0" fontId="7" fillId="0" borderId="30" xfId="2" applyFont="1" applyBorder="1" applyAlignment="1">
      <alignment horizontal="center"/>
    </xf>
    <xf numFmtId="0" fontId="9" fillId="0" borderId="61" xfId="2" applyFont="1" applyBorder="1" applyAlignment="1">
      <alignment horizontal="center"/>
    </xf>
    <xf numFmtId="0" fontId="9" fillId="0" borderId="25" xfId="2" applyFont="1" applyBorder="1" applyAlignment="1">
      <alignment horizontal="center"/>
    </xf>
    <xf numFmtId="0" fontId="7" fillId="0" borderId="9" xfId="2" applyFont="1" applyBorder="1" applyAlignment="1">
      <alignment horizontal="center" vertical="center" wrapText="1"/>
    </xf>
    <xf numFmtId="0" fontId="7" fillId="0" borderId="40"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17" xfId="2" applyFont="1" applyBorder="1" applyAlignment="1">
      <alignment horizontal="center" vertical="center" wrapText="1"/>
    </xf>
    <xf numFmtId="0" fontId="4" fillId="0" borderId="59" xfId="2" applyFont="1" applyBorder="1" applyAlignment="1">
      <alignment horizontal="center"/>
    </xf>
    <xf numFmtId="0" fontId="4" fillId="0" borderId="38" xfId="2" applyFont="1" applyBorder="1" applyAlignment="1">
      <alignment horizontal="center"/>
    </xf>
    <xf numFmtId="0" fontId="4" fillId="0" borderId="60" xfId="2" applyFont="1" applyBorder="1" applyAlignment="1">
      <alignment horizontal="center"/>
    </xf>
    <xf numFmtId="0" fontId="13" fillId="0" borderId="9" xfId="2" applyFont="1" applyBorder="1" applyAlignment="1">
      <alignment horizontal="center"/>
    </xf>
    <xf numFmtId="0" fontId="13" fillId="0" borderId="10" xfId="2" applyFont="1" applyBorder="1" applyAlignment="1">
      <alignment horizontal="center"/>
    </xf>
    <xf numFmtId="0" fontId="13" fillId="0" borderId="40" xfId="2" applyFont="1" applyBorder="1" applyAlignment="1">
      <alignment horizontal="center"/>
    </xf>
    <xf numFmtId="0" fontId="13" fillId="0" borderId="13" xfId="2" applyFont="1" applyFill="1" applyBorder="1" applyAlignment="1">
      <alignment horizontal="center" vertical="center"/>
    </xf>
    <xf numFmtId="0" fontId="13" fillId="0" borderId="1" xfId="2" applyFont="1" applyFill="1" applyBorder="1" applyAlignment="1">
      <alignment horizontal="center" vertical="center"/>
    </xf>
    <xf numFmtId="0" fontId="4" fillId="0" borderId="9"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23" xfId="2" applyFont="1" applyBorder="1" applyAlignment="1">
      <alignment horizontal="center" vertical="center" wrapText="1"/>
    </xf>
    <xf numFmtId="0" fontId="13" fillId="0" borderId="35" xfId="2" applyFont="1" applyFill="1" applyBorder="1" applyAlignment="1">
      <alignment horizontal="center" vertical="center"/>
    </xf>
    <xf numFmtId="0" fontId="13" fillId="0" borderId="33"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39" xfId="2" applyFont="1" applyBorder="1" applyAlignment="1">
      <alignment horizontal="center" vertical="center"/>
    </xf>
    <xf numFmtId="0" fontId="13" fillId="0" borderId="10" xfId="2" applyFont="1" applyBorder="1" applyAlignment="1">
      <alignment horizontal="center" vertical="center"/>
    </xf>
    <xf numFmtId="0" fontId="13" fillId="0" borderId="40" xfId="2" applyFont="1" applyBorder="1" applyAlignment="1">
      <alignment horizontal="center" vertical="center"/>
    </xf>
    <xf numFmtId="0" fontId="12" fillId="0" borderId="49"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52" xfId="2" applyFont="1" applyFill="1" applyBorder="1" applyAlignment="1">
      <alignment horizontal="center" vertical="center" wrapText="1"/>
    </xf>
    <xf numFmtId="0" fontId="12" fillId="0" borderId="46"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3" xfId="2" applyFont="1" applyFill="1" applyBorder="1" applyAlignment="1">
      <alignment horizontal="center" vertical="center" wrapText="1"/>
    </xf>
    <xf numFmtId="0" fontId="13" fillId="0" borderId="2" xfId="2" applyFont="1" applyFill="1" applyBorder="1" applyAlignment="1">
      <alignment horizontal="center" vertical="center"/>
    </xf>
    <xf numFmtId="0" fontId="2" fillId="0" borderId="3" xfId="2" applyBorder="1"/>
    <xf numFmtId="0" fontId="2" fillId="0" borderId="4" xfId="2" applyBorder="1"/>
    <xf numFmtId="0" fontId="2" fillId="0" borderId="47" xfId="2" applyBorder="1"/>
    <xf numFmtId="0" fontId="2" fillId="0" borderId="7" xfId="2" applyBorder="1"/>
    <xf numFmtId="0" fontId="2" fillId="0" borderId="16" xfId="2" applyBorder="1"/>
    <xf numFmtId="0" fontId="13" fillId="0" borderId="33"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34" xfId="2" applyFont="1" applyFill="1" applyBorder="1" applyAlignment="1">
      <alignment horizontal="center" vertical="center"/>
    </xf>
  </cellXfs>
  <cellStyles count="4">
    <cellStyle name="Köprü"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yse.gulten@icisleri.gov.tr"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yse.gulten@icisleri.gov.tr"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yse.gulten@icisler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showGridLines="0" zoomScale="69" zoomScaleNormal="69" workbookViewId="0">
      <selection activeCell="H116" sqref="H116:J116"/>
    </sheetView>
  </sheetViews>
  <sheetFormatPr defaultColWidth="9.140625" defaultRowHeight="12.75"/>
  <cols>
    <col min="1" max="1" width="4.28515625" style="1" customWidth="1"/>
    <col min="2" max="2" width="2.1406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0.85546875" style="1" customWidth="1"/>
    <col min="12" max="16384" width="9.140625" style="1"/>
  </cols>
  <sheetData>
    <row r="1" spans="2:11" ht="13.5" thickBot="1"/>
    <row r="2" spans="2:11" s="6" customFormat="1" ht="24" customHeight="1">
      <c r="B2" s="2"/>
      <c r="C2" s="3" t="s">
        <v>11</v>
      </c>
      <c r="D2" s="4"/>
      <c r="E2" s="4"/>
      <c r="F2" s="4"/>
      <c r="G2" s="4"/>
      <c r="H2" s="4"/>
      <c r="I2" s="4"/>
      <c r="J2" s="4"/>
      <c r="K2" s="5"/>
    </row>
    <row r="3" spans="2:11" ht="9.75" customHeight="1">
      <c r="B3" s="7"/>
      <c r="C3" s="542" t="s">
        <v>195</v>
      </c>
      <c r="D3" s="542"/>
      <c r="E3" s="542"/>
      <c r="F3" s="542"/>
      <c r="G3" s="542"/>
      <c r="H3" s="542"/>
      <c r="I3" s="542"/>
      <c r="J3" s="542"/>
      <c r="K3" s="8"/>
    </row>
    <row r="4" spans="2:11">
      <c r="B4" s="7"/>
      <c r="C4" s="542"/>
      <c r="D4" s="542"/>
      <c r="E4" s="542"/>
      <c r="F4" s="542"/>
      <c r="G4" s="542"/>
      <c r="H4" s="542"/>
      <c r="I4" s="542"/>
      <c r="J4" s="542"/>
      <c r="K4" s="8"/>
    </row>
    <row r="5" spans="2:11" ht="18" customHeight="1">
      <c r="B5" s="7"/>
      <c r="C5" s="542"/>
      <c r="D5" s="542"/>
      <c r="E5" s="542"/>
      <c r="F5" s="542"/>
      <c r="G5" s="542"/>
      <c r="H5" s="542"/>
      <c r="I5" s="542"/>
      <c r="J5" s="542"/>
      <c r="K5" s="8"/>
    </row>
    <row r="6" spans="2:11" ht="17.25" customHeight="1">
      <c r="B6" s="7"/>
      <c r="C6" s="9"/>
      <c r="D6" s="9"/>
      <c r="E6" s="9"/>
      <c r="F6" s="9"/>
      <c r="G6" s="9"/>
      <c r="H6" s="9"/>
      <c r="I6" s="9"/>
      <c r="J6" s="9"/>
      <c r="K6" s="8"/>
    </row>
    <row r="7" spans="2:11" s="12" customFormat="1">
      <c r="B7" s="10"/>
      <c r="C7" s="11" t="s">
        <v>0</v>
      </c>
      <c r="E7" s="13" t="s">
        <v>4</v>
      </c>
      <c r="F7" s="11"/>
      <c r="G7" s="14" t="s">
        <v>12</v>
      </c>
      <c r="H7" s="11"/>
      <c r="I7" s="11"/>
      <c r="J7" s="14"/>
      <c r="K7" s="15"/>
    </row>
    <row r="8" spans="2:11" s="12" customFormat="1">
      <c r="B8" s="10"/>
      <c r="C8" s="11" t="s">
        <v>1</v>
      </c>
      <c r="E8" s="16" t="s">
        <v>3</v>
      </c>
      <c r="F8" s="11"/>
      <c r="G8" s="14" t="s">
        <v>13</v>
      </c>
      <c r="H8" s="17" t="s">
        <v>231</v>
      </c>
      <c r="I8" s="14"/>
      <c r="J8" s="11"/>
      <c r="K8" s="15"/>
    </row>
    <row r="9" spans="2:11" s="12" customFormat="1">
      <c r="B9" s="10"/>
      <c r="C9" s="11" t="s">
        <v>194</v>
      </c>
      <c r="D9" s="11"/>
      <c r="E9" s="16" t="s">
        <v>232</v>
      </c>
      <c r="F9" s="11" t="s">
        <v>14</v>
      </c>
      <c r="G9" s="14" t="s">
        <v>15</v>
      </c>
      <c r="H9" s="14" t="s">
        <v>233</v>
      </c>
      <c r="I9" s="14"/>
      <c r="J9" s="11"/>
      <c r="K9" s="15"/>
    </row>
    <row r="10" spans="2:11" s="12" customFormat="1">
      <c r="B10" s="10"/>
      <c r="C10" s="11"/>
      <c r="D10" s="11"/>
      <c r="E10" s="11"/>
      <c r="F10" s="11"/>
      <c r="G10" s="14" t="s">
        <v>16</v>
      </c>
      <c r="H10" s="18">
        <v>177</v>
      </c>
      <c r="I10" s="14"/>
      <c r="J10" s="11"/>
      <c r="K10" s="15"/>
    </row>
    <row r="11" spans="2:11" s="12" customFormat="1">
      <c r="B11" s="10"/>
      <c r="C11" s="11"/>
      <c r="D11" s="11"/>
      <c r="E11" s="11"/>
      <c r="F11" s="11"/>
      <c r="G11" s="14" t="s">
        <v>17</v>
      </c>
      <c r="H11" s="18">
        <v>1620053807</v>
      </c>
      <c r="I11" s="14"/>
      <c r="J11" s="11"/>
      <c r="K11" s="15"/>
    </row>
    <row r="12" spans="2:11" ht="7.5" customHeight="1" thickBot="1">
      <c r="B12" s="7"/>
      <c r="C12" s="19"/>
      <c r="D12" s="19"/>
      <c r="E12" s="19"/>
      <c r="F12" s="19"/>
      <c r="G12" s="19"/>
      <c r="H12" s="19"/>
      <c r="I12" s="19"/>
      <c r="J12" s="19"/>
      <c r="K12" s="8"/>
    </row>
    <row r="13" spans="2:11" s="19" customFormat="1">
      <c r="B13" s="7"/>
      <c r="C13" s="20"/>
      <c r="D13" s="21" t="s">
        <v>18</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543" t="s">
        <v>19</v>
      </c>
      <c r="E15" s="544"/>
      <c r="F15" s="545" t="s">
        <v>157</v>
      </c>
      <c r="G15" s="545" t="s">
        <v>73</v>
      </c>
      <c r="H15" s="512" t="s">
        <v>74</v>
      </c>
      <c r="I15" s="512" t="s">
        <v>158</v>
      </c>
      <c r="J15" s="514" t="s">
        <v>22</v>
      </c>
      <c r="K15" s="8"/>
    </row>
    <row r="16" spans="2:11" ht="42.75" customHeight="1">
      <c r="B16" s="7"/>
      <c r="C16" s="7"/>
      <c r="D16" s="263" t="s">
        <v>160</v>
      </c>
      <c r="E16" s="261" t="s">
        <v>161</v>
      </c>
      <c r="F16" s="546"/>
      <c r="G16" s="546"/>
      <c r="H16" s="513"/>
      <c r="I16" s="513"/>
      <c r="J16" s="515"/>
      <c r="K16" s="8"/>
    </row>
    <row r="17" spans="2:11" ht="62.25" customHeight="1">
      <c r="B17" s="7"/>
      <c r="C17" s="7"/>
      <c r="D17" s="281" t="s">
        <v>323</v>
      </c>
      <c r="E17" s="282" t="s">
        <v>219</v>
      </c>
      <c r="F17" s="286">
        <v>1321</v>
      </c>
      <c r="G17" s="282" t="s">
        <v>207</v>
      </c>
      <c r="H17" s="282" t="s">
        <v>221</v>
      </c>
      <c r="I17" s="282" t="s">
        <v>218</v>
      </c>
      <c r="J17" s="485">
        <v>2710000</v>
      </c>
      <c r="K17" s="8"/>
    </row>
    <row r="18" spans="2:11" ht="62.25" customHeight="1">
      <c r="B18" s="7"/>
      <c r="C18" s="7"/>
      <c r="D18" s="283" t="s">
        <v>222</v>
      </c>
      <c r="E18" s="284" t="s">
        <v>223</v>
      </c>
      <c r="F18" s="287">
        <v>968</v>
      </c>
      <c r="G18" s="284" t="s">
        <v>205</v>
      </c>
      <c r="H18" s="284" t="s">
        <v>220</v>
      </c>
      <c r="I18" s="284" t="s">
        <v>208</v>
      </c>
      <c r="J18" s="487">
        <v>1550000</v>
      </c>
      <c r="K18" s="8"/>
    </row>
    <row r="19" spans="2:11" ht="62.25" customHeight="1">
      <c r="B19" s="7"/>
      <c r="C19" s="7"/>
      <c r="D19" s="283" t="s">
        <v>322</v>
      </c>
      <c r="E19" s="284" t="s">
        <v>224</v>
      </c>
      <c r="F19" s="287">
        <v>566</v>
      </c>
      <c r="G19" s="284" t="s">
        <v>207</v>
      </c>
      <c r="H19" s="284" t="s">
        <v>216</v>
      </c>
      <c r="I19" s="284" t="s">
        <v>209</v>
      </c>
      <c r="J19" s="487">
        <v>800000</v>
      </c>
      <c r="K19" s="8"/>
    </row>
    <row r="20" spans="2:11" ht="62.25" customHeight="1">
      <c r="B20" s="7"/>
      <c r="C20" s="7"/>
      <c r="D20" s="283" t="s">
        <v>225</v>
      </c>
      <c r="E20" s="284" t="s">
        <v>226</v>
      </c>
      <c r="F20" s="287">
        <v>351</v>
      </c>
      <c r="G20" s="284" t="s">
        <v>205</v>
      </c>
      <c r="H20" s="284" t="s">
        <v>217</v>
      </c>
      <c r="I20" s="284" t="s">
        <v>206</v>
      </c>
      <c r="J20" s="487">
        <v>601833.25</v>
      </c>
      <c r="K20" s="8"/>
    </row>
    <row r="21" spans="2:11" ht="15" customHeight="1" thickBot="1">
      <c r="B21" s="7"/>
      <c r="C21" s="7"/>
      <c r="D21" s="29"/>
      <c r="E21" s="30"/>
      <c r="F21" s="30"/>
      <c r="G21" s="30"/>
      <c r="H21" s="31"/>
      <c r="I21" s="31"/>
      <c r="J21" s="488">
        <f>J20+J19+J18+J17</f>
        <v>5661833.25</v>
      </c>
      <c r="K21" s="8"/>
    </row>
    <row r="22" spans="2:11" ht="30" customHeight="1">
      <c r="B22" s="7"/>
      <c r="C22" s="7"/>
      <c r="D22" s="547" t="s">
        <v>319</v>
      </c>
      <c r="E22" s="547"/>
      <c r="F22" s="547"/>
      <c r="G22" s="547"/>
      <c r="H22" s="547"/>
      <c r="I22" s="547"/>
      <c r="J22" s="548"/>
      <c r="K22" s="8"/>
    </row>
    <row r="23" spans="2:11" ht="27" customHeight="1">
      <c r="B23" s="7"/>
      <c r="C23" s="7"/>
      <c r="D23" s="549" t="s">
        <v>324</v>
      </c>
      <c r="E23" s="549"/>
      <c r="F23" s="549"/>
      <c r="G23" s="549"/>
      <c r="H23" s="549"/>
      <c r="I23" s="549"/>
      <c r="J23" s="550"/>
      <c r="K23" s="8"/>
    </row>
    <row r="24" spans="2:11">
      <c r="B24" s="7"/>
      <c r="C24" s="7"/>
      <c r="D24" s="1" t="s">
        <v>159</v>
      </c>
      <c r="E24" s="19"/>
      <c r="F24" s="19"/>
      <c r="G24" s="19"/>
      <c r="H24" s="19"/>
      <c r="I24" s="19"/>
      <c r="J24" s="8"/>
      <c r="K24" s="8"/>
    </row>
    <row r="25" spans="2:11">
      <c r="B25" s="7"/>
      <c r="C25" s="7"/>
      <c r="D25" s="1" t="s">
        <v>197</v>
      </c>
      <c r="E25" s="32"/>
      <c r="F25" s="32"/>
      <c r="G25" s="32"/>
      <c r="H25" s="32"/>
      <c r="I25" s="32"/>
      <c r="J25" s="33"/>
      <c r="K25" s="8"/>
    </row>
    <row r="26" spans="2:11">
      <c r="B26" s="7"/>
      <c r="C26" s="7"/>
      <c r="D26" s="262" t="s">
        <v>162</v>
      </c>
      <c r="E26" s="32"/>
      <c r="F26" s="32"/>
      <c r="G26" s="32"/>
      <c r="H26" s="32"/>
      <c r="I26" s="32"/>
      <c r="J26" s="33"/>
      <c r="K26" s="8"/>
    </row>
    <row r="27" spans="2:11">
      <c r="B27" s="7"/>
      <c r="C27" s="7"/>
      <c r="D27" s="19" t="s">
        <v>163</v>
      </c>
      <c r="E27" s="32"/>
      <c r="F27" s="32"/>
      <c r="G27" s="32"/>
      <c r="H27" s="32"/>
      <c r="I27" s="32"/>
      <c r="J27" s="33"/>
      <c r="K27" s="8"/>
    </row>
    <row r="28" spans="2:11">
      <c r="B28" s="7"/>
      <c r="C28" s="7"/>
      <c r="D28" s="34" t="s">
        <v>203</v>
      </c>
      <c r="E28" s="32"/>
      <c r="F28" s="32"/>
      <c r="G28" s="32"/>
      <c r="H28" s="32"/>
      <c r="I28" s="32"/>
      <c r="J28" s="33"/>
      <c r="K28" s="8"/>
    </row>
    <row r="29" spans="2:11">
      <c r="B29" s="7"/>
      <c r="C29" s="7"/>
      <c r="D29" s="34" t="s">
        <v>189</v>
      </c>
      <c r="E29" s="32"/>
      <c r="F29" s="32"/>
      <c r="G29" s="32"/>
      <c r="H29" s="32"/>
      <c r="I29" s="32"/>
      <c r="J29" s="33"/>
      <c r="K29" s="8"/>
    </row>
    <row r="30" spans="2:11">
      <c r="B30" s="7"/>
      <c r="C30" s="7"/>
      <c r="D30" s="276"/>
      <c r="E30" s="32"/>
      <c r="F30" s="32"/>
      <c r="G30" s="32"/>
      <c r="H30" s="32"/>
      <c r="I30" s="32"/>
      <c r="J30" s="33"/>
      <c r="K30" s="8"/>
    </row>
    <row r="31" spans="2:11">
      <c r="B31" s="7"/>
      <c r="C31" s="7"/>
      <c r="D31" s="19" t="s">
        <v>196</v>
      </c>
      <c r="E31" s="32"/>
      <c r="F31" s="32"/>
      <c r="G31" s="32"/>
      <c r="H31" s="32"/>
      <c r="I31" s="32"/>
      <c r="J31" s="33"/>
      <c r="K31" s="8"/>
    </row>
    <row r="32" spans="2:11">
      <c r="B32" s="7"/>
      <c r="C32" s="7"/>
      <c r="D32" s="19" t="s">
        <v>164</v>
      </c>
      <c r="E32" s="32"/>
      <c r="F32" s="32"/>
      <c r="G32" s="32"/>
      <c r="H32" s="32"/>
      <c r="I32" s="32"/>
      <c r="J32" s="33"/>
      <c r="K32" s="8"/>
    </row>
    <row r="33" spans="2:11">
      <c r="B33" s="7"/>
      <c r="C33" s="7"/>
      <c r="D33" s="19" t="s">
        <v>182</v>
      </c>
      <c r="E33" s="32"/>
      <c r="F33" s="32"/>
      <c r="G33" s="32"/>
      <c r="H33" s="32"/>
      <c r="I33" s="32"/>
      <c r="J33" s="33"/>
      <c r="K33" s="8"/>
    </row>
    <row r="34" spans="2:11">
      <c r="B34" s="7"/>
      <c r="C34" s="7"/>
      <c r="D34" s="19" t="s">
        <v>165</v>
      </c>
      <c r="E34" s="32"/>
      <c r="F34" s="32"/>
      <c r="G34" s="32"/>
      <c r="H34" s="32"/>
      <c r="I34" s="32"/>
      <c r="J34" s="33"/>
      <c r="K34" s="8"/>
    </row>
    <row r="35" spans="2:11">
      <c r="B35" s="7"/>
      <c r="C35" s="7"/>
      <c r="D35" s="19" t="s">
        <v>166</v>
      </c>
      <c r="E35" s="32"/>
      <c r="F35" s="32"/>
      <c r="G35" s="32"/>
      <c r="H35" s="32"/>
      <c r="I35" s="32"/>
      <c r="J35" s="33"/>
      <c r="K35" s="8"/>
    </row>
    <row r="36" spans="2:11">
      <c r="B36" s="7"/>
      <c r="C36" s="7"/>
      <c r="D36" s="19" t="s">
        <v>167</v>
      </c>
      <c r="E36" s="32"/>
      <c r="F36" s="32"/>
      <c r="G36" s="32"/>
      <c r="H36" s="32"/>
      <c r="I36" s="32"/>
      <c r="J36" s="33"/>
      <c r="K36" s="8"/>
    </row>
    <row r="37" spans="2:11">
      <c r="B37" s="7"/>
      <c r="C37" s="7"/>
      <c r="D37" s="19" t="s">
        <v>168</v>
      </c>
      <c r="E37" s="32"/>
      <c r="F37" s="32"/>
      <c r="G37" s="32"/>
      <c r="H37" s="32"/>
      <c r="I37" s="32"/>
      <c r="J37" s="33"/>
      <c r="K37" s="8"/>
    </row>
    <row r="38" spans="2:11">
      <c r="B38" s="7"/>
      <c r="C38" s="7"/>
      <c r="D38" s="19" t="s">
        <v>169</v>
      </c>
      <c r="E38" s="32"/>
      <c r="F38" s="32"/>
      <c r="G38" s="32"/>
      <c r="H38" s="32"/>
      <c r="I38" s="32"/>
      <c r="J38" s="33"/>
      <c r="K38" s="8"/>
    </row>
    <row r="39" spans="2:11" ht="6" customHeight="1" thickBot="1">
      <c r="B39" s="7"/>
      <c r="C39" s="35"/>
      <c r="D39" s="36"/>
      <c r="E39" s="36"/>
      <c r="F39" s="36"/>
      <c r="G39" s="36"/>
      <c r="H39" s="36"/>
      <c r="I39" s="36"/>
      <c r="J39" s="37"/>
      <c r="K39" s="8"/>
    </row>
    <row r="40" spans="2:11" ht="9" customHeight="1">
      <c r="B40" s="7"/>
      <c r="C40" s="19"/>
      <c r="D40" s="19"/>
      <c r="E40" s="19"/>
      <c r="F40" s="19"/>
      <c r="G40" s="19"/>
      <c r="H40" s="19"/>
      <c r="I40" s="19"/>
      <c r="J40" s="19"/>
      <c r="K40" s="8"/>
    </row>
    <row r="41" spans="2:11" ht="3.75" customHeight="1" thickBot="1">
      <c r="B41" s="7"/>
      <c r="C41" s="19"/>
      <c r="D41" s="19"/>
      <c r="E41" s="19"/>
      <c r="F41" s="19"/>
      <c r="G41" s="19"/>
      <c r="H41" s="19"/>
      <c r="I41" s="19"/>
      <c r="J41" s="19"/>
      <c r="K41" s="8"/>
    </row>
    <row r="42" spans="2:11" ht="15" customHeight="1">
      <c r="B42" s="7"/>
      <c r="C42" s="20"/>
      <c r="D42" s="21" t="s">
        <v>27</v>
      </c>
      <c r="E42" s="22"/>
      <c r="F42" s="22"/>
      <c r="G42" s="22"/>
      <c r="H42" s="22"/>
      <c r="I42" s="22"/>
      <c r="J42" s="23"/>
      <c r="K42" s="8"/>
    </row>
    <row r="43" spans="2:11" ht="8.25" customHeight="1" thickBot="1">
      <c r="B43" s="7"/>
      <c r="C43" s="7"/>
      <c r="D43" s="11"/>
      <c r="E43" s="19"/>
      <c r="F43" s="19"/>
      <c r="G43" s="19"/>
      <c r="H43" s="19"/>
      <c r="I43" s="19"/>
      <c r="J43" s="8"/>
      <c r="K43" s="8"/>
    </row>
    <row r="44" spans="2:11" ht="13.5" customHeight="1">
      <c r="B44" s="7"/>
      <c r="C44" s="7"/>
      <c r="D44" s="533" t="s">
        <v>19</v>
      </c>
      <c r="E44" s="534"/>
      <c r="F44" s="535"/>
      <c r="G44" s="522" t="s">
        <v>20</v>
      </c>
      <c r="H44" s="522" t="s">
        <v>21</v>
      </c>
      <c r="I44" s="536" t="s">
        <v>22</v>
      </c>
      <c r="J44" s="537"/>
      <c r="K44" s="8"/>
    </row>
    <row r="45" spans="2:11" ht="15" customHeight="1">
      <c r="B45" s="7"/>
      <c r="C45" s="7"/>
      <c r="D45" s="24" t="s">
        <v>23</v>
      </c>
      <c r="E45" s="540" t="s">
        <v>24</v>
      </c>
      <c r="F45" s="541"/>
      <c r="G45" s="523"/>
      <c r="H45" s="523"/>
      <c r="I45" s="538"/>
      <c r="J45" s="539"/>
      <c r="K45" s="8"/>
    </row>
    <row r="46" spans="2:11" ht="62.25" customHeight="1">
      <c r="B46" s="7"/>
      <c r="C46" s="7"/>
      <c r="D46" s="283" t="s">
        <v>210</v>
      </c>
      <c r="E46" s="525" t="s">
        <v>211</v>
      </c>
      <c r="F46" s="526"/>
      <c r="G46" s="284" t="s">
        <v>227</v>
      </c>
      <c r="H46" s="284" t="s">
        <v>229</v>
      </c>
      <c r="I46" s="527">
        <v>220000</v>
      </c>
      <c r="J46" s="528"/>
      <c r="K46" s="8"/>
    </row>
    <row r="47" spans="2:11" ht="68.25" customHeight="1">
      <c r="B47" s="7"/>
      <c r="C47" s="7"/>
      <c r="D47" s="283" t="s">
        <v>213</v>
      </c>
      <c r="E47" s="525" t="s">
        <v>212</v>
      </c>
      <c r="F47" s="526"/>
      <c r="G47" s="284" t="s">
        <v>228</v>
      </c>
      <c r="H47" s="284" t="s">
        <v>230</v>
      </c>
      <c r="I47" s="527">
        <v>460000</v>
      </c>
      <c r="J47" s="528"/>
      <c r="K47" s="8"/>
    </row>
    <row r="48" spans="2:11" ht="78" customHeight="1">
      <c r="B48" s="7"/>
      <c r="C48" s="7"/>
      <c r="D48" s="283" t="s">
        <v>215</v>
      </c>
      <c r="E48" s="525" t="s">
        <v>214</v>
      </c>
      <c r="F48" s="526"/>
      <c r="G48" s="284" t="s">
        <v>228</v>
      </c>
      <c r="H48" s="284" t="s">
        <v>230</v>
      </c>
      <c r="I48" s="527">
        <v>250000</v>
      </c>
      <c r="J48" s="528"/>
      <c r="K48" s="8"/>
    </row>
    <row r="49" spans="2:12" ht="78" customHeight="1" thickBot="1">
      <c r="B49" s="7"/>
      <c r="C49" s="7"/>
      <c r="D49" s="503" t="s">
        <v>314</v>
      </c>
      <c r="E49" s="529" t="s">
        <v>315</v>
      </c>
      <c r="F49" s="530"/>
      <c r="G49" s="43" t="s">
        <v>316</v>
      </c>
      <c r="H49" s="504" t="s">
        <v>303</v>
      </c>
      <c r="I49" s="531">
        <v>70000</v>
      </c>
      <c r="J49" s="532"/>
      <c r="K49" s="8"/>
    </row>
    <row r="50" spans="2:12" ht="44.25" customHeight="1" thickBot="1">
      <c r="B50" s="7"/>
      <c r="C50" s="7"/>
      <c r="D50" s="503"/>
      <c r="E50" s="529"/>
      <c r="F50" s="530"/>
      <c r="G50" s="43"/>
      <c r="H50" s="504"/>
      <c r="I50" s="531">
        <f>I46+I47+I48+I49</f>
        <v>1000000</v>
      </c>
      <c r="J50" s="532"/>
      <c r="K50" s="8"/>
    </row>
    <row r="51" spans="2:12">
      <c r="B51" s="7"/>
      <c r="C51" s="7"/>
      <c r="D51" s="19" t="s">
        <v>28</v>
      </c>
      <c r="E51" s="32"/>
      <c r="F51" s="32"/>
      <c r="G51" s="32"/>
      <c r="H51" s="32"/>
      <c r="I51" s="32"/>
      <c r="J51" s="33"/>
      <c r="K51" s="8"/>
      <c r="L51" s="19"/>
    </row>
    <row r="52" spans="2:12">
      <c r="B52" s="7"/>
      <c r="C52" s="7"/>
      <c r="D52" s="34" t="s">
        <v>170</v>
      </c>
      <c r="E52" s="32"/>
      <c r="F52" s="32"/>
      <c r="G52" s="32"/>
      <c r="H52" s="32"/>
      <c r="I52" s="32"/>
      <c r="J52" s="33"/>
      <c r="K52" s="8"/>
      <c r="L52" s="19"/>
    </row>
    <row r="53" spans="2:12">
      <c r="B53" s="7"/>
      <c r="C53" s="7"/>
      <c r="D53" s="19" t="s">
        <v>198</v>
      </c>
      <c r="E53" s="34"/>
      <c r="F53" s="45"/>
      <c r="G53" s="46"/>
      <c r="H53" s="46"/>
      <c r="I53" s="46"/>
      <c r="J53" s="47"/>
      <c r="K53" s="8"/>
      <c r="L53" s="48"/>
    </row>
    <row r="54" spans="2:12">
      <c r="B54" s="7"/>
      <c r="C54" s="7"/>
      <c r="D54" s="34" t="s">
        <v>173</v>
      </c>
      <c r="E54" s="34"/>
      <c r="F54" s="45"/>
      <c r="G54" s="46"/>
      <c r="H54" s="46"/>
      <c r="I54" s="46"/>
      <c r="J54" s="47"/>
      <c r="K54" s="8"/>
      <c r="L54" s="48"/>
    </row>
    <row r="55" spans="2:12">
      <c r="B55" s="7"/>
      <c r="C55" s="7"/>
      <c r="D55" s="34" t="s">
        <v>174</v>
      </c>
      <c r="E55" s="32"/>
      <c r="F55" s="32"/>
      <c r="G55" s="32"/>
      <c r="H55" s="32"/>
      <c r="I55" s="32"/>
      <c r="J55" s="33"/>
      <c r="K55" s="8"/>
    </row>
    <row r="56" spans="2:12">
      <c r="B56" s="7"/>
      <c r="C56" s="7"/>
      <c r="D56" s="34" t="s">
        <v>178</v>
      </c>
      <c r="E56" s="32"/>
      <c r="F56" s="32"/>
      <c r="G56" s="32"/>
      <c r="H56" s="32"/>
      <c r="I56" s="32"/>
      <c r="J56" s="33"/>
      <c r="K56" s="8"/>
    </row>
    <row r="57" spans="2:12" ht="13.5" thickBot="1">
      <c r="B57" s="7"/>
      <c r="C57" s="35"/>
      <c r="D57" s="36" t="s">
        <v>179</v>
      </c>
      <c r="E57" s="49"/>
      <c r="F57" s="49"/>
      <c r="G57" s="49"/>
      <c r="H57" s="49"/>
      <c r="I57" s="49"/>
      <c r="J57" s="50"/>
      <c r="K57" s="8"/>
    </row>
    <row r="58" spans="2:12" ht="15.75" customHeight="1" thickBot="1">
      <c r="B58" s="7"/>
      <c r="C58" s="19"/>
      <c r="D58" s="19"/>
      <c r="E58" s="19"/>
      <c r="F58" s="19"/>
      <c r="G58" s="19"/>
      <c r="H58" s="19"/>
      <c r="I58" s="19"/>
      <c r="J58" s="19"/>
      <c r="K58" s="8"/>
      <c r="L58" s="19"/>
    </row>
    <row r="59" spans="2:12" ht="15" customHeight="1">
      <c r="B59" s="7"/>
      <c r="C59" s="2"/>
      <c r="D59" s="51" t="s">
        <v>29</v>
      </c>
      <c r="E59" s="4"/>
      <c r="F59" s="4"/>
      <c r="G59" s="4"/>
      <c r="H59" s="4"/>
      <c r="I59" s="4"/>
      <c r="J59" s="5"/>
      <c r="K59" s="52"/>
      <c r="L59" s="19"/>
    </row>
    <row r="60" spans="2:12" ht="6.75" customHeight="1" thickBot="1">
      <c r="B60" s="7"/>
      <c r="C60" s="53"/>
      <c r="D60" s="54"/>
      <c r="E60" s="54"/>
      <c r="F60" s="54"/>
      <c r="G60" s="54"/>
      <c r="H60" s="54"/>
      <c r="I60" s="54"/>
      <c r="J60" s="52"/>
      <c r="K60" s="52"/>
      <c r="L60" s="19"/>
    </row>
    <row r="61" spans="2:12" s="12" customFormat="1" ht="16.5" customHeight="1">
      <c r="B61" s="10"/>
      <c r="C61" s="55"/>
      <c r="D61" s="520" t="s">
        <v>19</v>
      </c>
      <c r="E61" s="521"/>
      <c r="F61" s="522" t="s">
        <v>20</v>
      </c>
      <c r="G61" s="522" t="s">
        <v>21</v>
      </c>
      <c r="H61" s="522" t="s">
        <v>22</v>
      </c>
      <c r="I61" s="522"/>
      <c r="J61" s="524"/>
      <c r="K61" s="15"/>
    </row>
    <row r="62" spans="2:12" s="12" customFormat="1" ht="17.25" customHeight="1">
      <c r="B62" s="10"/>
      <c r="C62" s="55"/>
      <c r="D62" s="24" t="s">
        <v>23</v>
      </c>
      <c r="E62" s="56" t="s">
        <v>24</v>
      </c>
      <c r="F62" s="523"/>
      <c r="G62" s="523"/>
      <c r="H62" s="57" t="s">
        <v>30</v>
      </c>
      <c r="I62" s="57" t="s">
        <v>31</v>
      </c>
      <c r="J62" s="58" t="s">
        <v>32</v>
      </c>
      <c r="K62" s="15"/>
    </row>
    <row r="63" spans="2:12" ht="18" customHeight="1">
      <c r="B63" s="7"/>
      <c r="C63" s="53"/>
      <c r="D63" s="59"/>
      <c r="E63" s="60"/>
      <c r="F63" s="61"/>
      <c r="G63" s="62"/>
      <c r="H63" s="63"/>
      <c r="I63" s="64"/>
      <c r="J63" s="65"/>
      <c r="K63" s="8"/>
    </row>
    <row r="64" spans="2:12" ht="18" customHeight="1">
      <c r="B64" s="7"/>
      <c r="C64" s="53"/>
      <c r="D64" s="66"/>
      <c r="E64" s="67"/>
      <c r="F64" s="68"/>
      <c r="G64" s="69"/>
      <c r="H64" s="70"/>
      <c r="I64" s="71"/>
      <c r="J64" s="72"/>
      <c r="K64" s="8"/>
    </row>
    <row r="65" spans="2:12" ht="18" customHeight="1" thickBot="1">
      <c r="B65" s="7"/>
      <c r="C65" s="53"/>
      <c r="D65" s="73"/>
      <c r="E65" s="74"/>
      <c r="F65" s="75"/>
      <c r="G65" s="76"/>
      <c r="H65" s="77"/>
      <c r="I65" s="78"/>
      <c r="J65" s="79"/>
      <c r="K65" s="8"/>
    </row>
    <row r="66" spans="2:12" ht="18" customHeight="1">
      <c r="B66" s="7"/>
      <c r="C66" s="53"/>
      <c r="D66" s="266" t="s">
        <v>25</v>
      </c>
      <c r="E66" s="267"/>
      <c r="F66" s="268"/>
      <c r="G66" s="269"/>
      <c r="H66" s="269"/>
      <c r="I66" s="270"/>
      <c r="J66" s="5"/>
      <c r="K66" s="8"/>
    </row>
    <row r="67" spans="2:12" ht="15.75" customHeight="1">
      <c r="B67" s="7"/>
      <c r="C67" s="53"/>
      <c r="D67" s="517" t="s">
        <v>175</v>
      </c>
      <c r="E67" s="518"/>
      <c r="F67" s="518"/>
      <c r="G67" s="518"/>
      <c r="H67" s="518"/>
      <c r="I67" s="518"/>
      <c r="J67" s="519"/>
      <c r="K67" s="52"/>
      <c r="L67" s="19"/>
    </row>
    <row r="68" spans="2:12" ht="15.75" customHeight="1">
      <c r="B68" s="7"/>
      <c r="C68" s="53"/>
      <c r="D68" s="275" t="s">
        <v>176</v>
      </c>
      <c r="E68" s="128"/>
      <c r="F68" s="128"/>
      <c r="G68" s="128"/>
      <c r="H68" s="128"/>
      <c r="I68" s="128"/>
      <c r="J68" s="271"/>
      <c r="K68" s="52"/>
      <c r="L68" s="19"/>
    </row>
    <row r="69" spans="2:12" ht="13.5" thickBot="1">
      <c r="B69" s="7"/>
      <c r="C69" s="80"/>
      <c r="D69" s="158" t="s">
        <v>177</v>
      </c>
      <c r="E69" s="81"/>
      <c r="F69" s="82"/>
      <c r="G69" s="83"/>
      <c r="H69" s="83"/>
      <c r="I69" s="83"/>
      <c r="J69" s="84"/>
      <c r="K69" s="52"/>
      <c r="L69" s="19"/>
    </row>
    <row r="70" spans="2:12" ht="13.5" customHeight="1" thickBot="1">
      <c r="B70" s="7"/>
      <c r="C70" s="54"/>
      <c r="D70" s="85"/>
      <c r="E70" s="86"/>
      <c r="F70" s="87"/>
      <c r="G70" s="88"/>
      <c r="H70" s="88"/>
      <c r="I70" s="88"/>
      <c r="J70" s="88"/>
      <c r="K70" s="52"/>
      <c r="L70" s="19"/>
    </row>
    <row r="71" spans="2:12" ht="15" customHeight="1">
      <c r="B71" s="7"/>
      <c r="C71" s="2"/>
      <c r="D71" s="51" t="s">
        <v>33</v>
      </c>
      <c r="E71" s="4"/>
      <c r="F71" s="4"/>
      <c r="G71" s="4"/>
      <c r="H71" s="4"/>
      <c r="I71" s="4"/>
      <c r="J71" s="5"/>
      <c r="K71" s="52"/>
      <c r="L71" s="19"/>
    </row>
    <row r="72" spans="2:12" ht="5.25" customHeight="1" thickBot="1">
      <c r="B72" s="7"/>
      <c r="C72" s="53"/>
      <c r="D72" s="54"/>
      <c r="E72" s="54"/>
      <c r="F72" s="54"/>
      <c r="G72" s="54"/>
      <c r="H72" s="54"/>
      <c r="I72" s="54"/>
      <c r="J72" s="52"/>
      <c r="K72" s="52"/>
      <c r="L72" s="19"/>
    </row>
    <row r="73" spans="2:12" s="12" customFormat="1" ht="15" customHeight="1">
      <c r="B73" s="10"/>
      <c r="C73" s="55"/>
      <c r="D73" s="520" t="s">
        <v>19</v>
      </c>
      <c r="E73" s="521"/>
      <c r="F73" s="522" t="s">
        <v>20</v>
      </c>
      <c r="G73" s="522" t="s">
        <v>21</v>
      </c>
      <c r="H73" s="522" t="s">
        <v>22</v>
      </c>
      <c r="I73" s="522"/>
      <c r="J73" s="524"/>
      <c r="K73" s="15"/>
    </row>
    <row r="74" spans="2:12" s="12" customFormat="1" ht="23.25" customHeight="1">
      <c r="B74" s="10"/>
      <c r="C74" s="55"/>
      <c r="D74" s="24" t="s">
        <v>23</v>
      </c>
      <c r="E74" s="56" t="s">
        <v>24</v>
      </c>
      <c r="F74" s="523"/>
      <c r="G74" s="523"/>
      <c r="H74" s="57" t="s">
        <v>30</v>
      </c>
      <c r="I74" s="57" t="s">
        <v>31</v>
      </c>
      <c r="J74" s="58" t="s">
        <v>32</v>
      </c>
      <c r="K74" s="15"/>
    </row>
    <row r="75" spans="2:12" ht="18" customHeight="1">
      <c r="B75" s="7"/>
      <c r="C75" s="53"/>
      <c r="D75" s="59"/>
      <c r="E75" s="60"/>
      <c r="F75" s="61"/>
      <c r="G75" s="70"/>
      <c r="H75" s="89"/>
      <c r="I75" s="89"/>
      <c r="J75" s="65"/>
      <c r="K75" s="8"/>
    </row>
    <row r="76" spans="2:12" ht="18" customHeight="1">
      <c r="B76" s="7"/>
      <c r="C76" s="53"/>
      <c r="D76" s="66"/>
      <c r="E76" s="67"/>
      <c r="F76" s="68"/>
      <c r="G76" s="90"/>
      <c r="H76" s="91"/>
      <c r="I76" s="91"/>
      <c r="J76" s="72"/>
      <c r="K76" s="8"/>
    </row>
    <row r="77" spans="2:12" ht="18" customHeight="1" thickBot="1">
      <c r="B77" s="7"/>
      <c r="C77" s="53"/>
      <c r="D77" s="73"/>
      <c r="E77" s="74"/>
      <c r="F77" s="75"/>
      <c r="G77" s="92"/>
      <c r="H77" s="93"/>
      <c r="I77" s="93"/>
      <c r="J77" s="79"/>
      <c r="K77" s="8"/>
    </row>
    <row r="78" spans="2:12">
      <c r="B78" s="7"/>
      <c r="C78" s="53"/>
      <c r="D78" s="19" t="s">
        <v>25</v>
      </c>
      <c r="E78" s="86"/>
      <c r="F78" s="87"/>
      <c r="G78" s="88"/>
      <c r="H78" s="88"/>
      <c r="I78" s="88"/>
      <c r="J78" s="94"/>
      <c r="K78" s="52"/>
      <c r="L78" s="19"/>
    </row>
    <row r="79" spans="2:12" ht="12.75" customHeight="1">
      <c r="B79" s="7"/>
      <c r="C79" s="53"/>
      <c r="D79" s="516" t="s">
        <v>180</v>
      </c>
      <c r="E79" s="516"/>
      <c r="F79" s="516"/>
      <c r="G79" s="516"/>
      <c r="H79" s="516"/>
      <c r="I79" s="516"/>
      <c r="J79" s="264"/>
      <c r="K79" s="52"/>
      <c r="L79" s="19"/>
    </row>
    <row r="80" spans="2:12" ht="13.5" thickBot="1">
      <c r="B80" s="7"/>
      <c r="C80" s="53"/>
      <c r="D80" s="81" t="s">
        <v>181</v>
      </c>
      <c r="E80" s="265"/>
      <c r="F80" s="265"/>
      <c r="G80" s="265"/>
      <c r="H80" s="265"/>
      <c r="I80" s="265"/>
      <c r="J80" s="95"/>
      <c r="K80" s="52"/>
      <c r="L80" s="19"/>
    </row>
    <row r="81" spans="2:12" ht="15" customHeight="1" thickBot="1">
      <c r="B81" s="7"/>
      <c r="C81" s="96"/>
      <c r="D81" s="96"/>
      <c r="E81" s="96"/>
      <c r="F81" s="96"/>
      <c r="G81" s="96"/>
      <c r="H81" s="96"/>
      <c r="I81" s="96"/>
      <c r="J81" s="96"/>
      <c r="K81" s="52"/>
      <c r="L81" s="19"/>
    </row>
    <row r="82" spans="2:12" s="105" customFormat="1" ht="38.25">
      <c r="B82" s="97"/>
      <c r="C82" s="98"/>
      <c r="D82" s="99" t="s">
        <v>193</v>
      </c>
      <c r="E82" s="100"/>
      <c r="F82" s="100"/>
      <c r="G82" s="101"/>
      <c r="H82" s="102" t="s">
        <v>34</v>
      </c>
      <c r="I82" s="102" t="s">
        <v>35</v>
      </c>
      <c r="J82" s="103" t="s">
        <v>36</v>
      </c>
      <c r="K82" s="104"/>
    </row>
    <row r="83" spans="2:12" s="105" customFormat="1" ht="17.25" customHeight="1">
      <c r="B83" s="97"/>
      <c r="C83" s="97"/>
      <c r="D83" s="106" t="s">
        <v>37</v>
      </c>
      <c r="E83" s="107"/>
      <c r="F83" s="107"/>
      <c r="G83" s="107"/>
      <c r="H83" s="292">
        <v>1219302.75</v>
      </c>
      <c r="I83" s="108"/>
      <c r="J83" s="288"/>
      <c r="K83" s="104"/>
    </row>
    <row r="84" spans="2:12" s="105" customFormat="1" ht="17.25" customHeight="1">
      <c r="B84" s="97"/>
      <c r="C84" s="97"/>
      <c r="D84" s="106" t="s">
        <v>38</v>
      </c>
      <c r="E84" s="107"/>
      <c r="F84" s="107"/>
      <c r="G84" s="107"/>
      <c r="H84" s="292">
        <v>300000</v>
      </c>
      <c r="I84" s="108"/>
      <c r="J84" s="288"/>
      <c r="K84" s="104"/>
    </row>
    <row r="85" spans="2:12" s="105" customFormat="1" ht="17.25" customHeight="1">
      <c r="B85" s="97"/>
      <c r="C85" s="97"/>
      <c r="D85" s="110" t="s">
        <v>39</v>
      </c>
      <c r="E85" s="111"/>
      <c r="F85" s="111"/>
      <c r="G85" s="111"/>
      <c r="H85" s="292">
        <v>263919.25</v>
      </c>
      <c r="I85" s="108"/>
      <c r="J85" s="288"/>
      <c r="K85" s="104"/>
    </row>
    <row r="86" spans="2:12" s="105" customFormat="1" ht="17.25" customHeight="1">
      <c r="B86" s="97"/>
      <c r="C86" s="97"/>
      <c r="D86" s="106" t="s">
        <v>40</v>
      </c>
      <c r="E86" s="107"/>
      <c r="F86" s="107"/>
      <c r="G86" s="107"/>
      <c r="H86" s="292">
        <v>221000</v>
      </c>
      <c r="I86" s="108"/>
      <c r="J86" s="288"/>
      <c r="K86" s="104"/>
    </row>
    <row r="87" spans="2:12" s="105" customFormat="1" ht="17.25" customHeight="1">
      <c r="B87" s="97"/>
      <c r="C87" s="97"/>
      <c r="D87" s="106" t="s">
        <v>41</v>
      </c>
      <c r="E87" s="107"/>
      <c r="F87" s="107"/>
      <c r="G87" s="107"/>
      <c r="H87" s="292"/>
      <c r="I87" s="108"/>
      <c r="J87" s="288"/>
      <c r="K87" s="104"/>
    </row>
    <row r="88" spans="2:12" s="105" customFormat="1" ht="17.25" customHeight="1">
      <c r="B88" s="97"/>
      <c r="C88" s="97"/>
      <c r="D88" s="110" t="s">
        <v>42</v>
      </c>
      <c r="E88" s="111"/>
      <c r="F88" s="111"/>
      <c r="G88" s="111"/>
      <c r="H88" s="292">
        <v>83055.75</v>
      </c>
      <c r="I88" s="108"/>
      <c r="J88" s="288"/>
      <c r="K88" s="104"/>
    </row>
    <row r="89" spans="2:12" s="105" customFormat="1" ht="17.25" customHeight="1">
      <c r="B89" s="97"/>
      <c r="C89" s="97"/>
      <c r="D89" s="110" t="s">
        <v>204</v>
      </c>
      <c r="E89" s="111"/>
      <c r="F89" s="111"/>
      <c r="G89" s="111"/>
      <c r="H89" s="292">
        <v>100000</v>
      </c>
      <c r="I89" s="108"/>
      <c r="J89" s="288"/>
      <c r="K89" s="104"/>
    </row>
    <row r="90" spans="2:12" s="105" customFormat="1" ht="17.25" customHeight="1">
      <c r="B90" s="97"/>
      <c r="C90" s="97"/>
      <c r="D90" s="110" t="s">
        <v>43</v>
      </c>
      <c r="E90" s="111"/>
      <c r="F90" s="111"/>
      <c r="G90" s="111"/>
      <c r="H90" s="108"/>
      <c r="I90" s="108"/>
      <c r="J90" s="288"/>
      <c r="K90" s="104"/>
    </row>
    <row r="91" spans="2:12" s="105" customFormat="1" ht="17.25" customHeight="1">
      <c r="B91" s="97"/>
      <c r="C91" s="97"/>
      <c r="D91" s="110" t="s">
        <v>44</v>
      </c>
      <c r="E91" s="111"/>
      <c r="F91" s="111"/>
      <c r="G91" s="111"/>
      <c r="H91" s="108"/>
      <c r="I91" s="108"/>
      <c r="J91" s="288"/>
      <c r="K91" s="104"/>
    </row>
    <row r="92" spans="2:12" s="105" customFormat="1" ht="17.25" customHeight="1">
      <c r="B92" s="97"/>
      <c r="C92" s="97"/>
      <c r="D92" s="110" t="s">
        <v>45</v>
      </c>
      <c r="E92" s="111"/>
      <c r="F92" s="111"/>
      <c r="G92" s="111"/>
      <c r="H92" s="108"/>
      <c r="I92" s="108"/>
      <c r="J92" s="288"/>
      <c r="K92" s="104"/>
    </row>
    <row r="93" spans="2:12" s="105" customFormat="1" ht="17.25" customHeight="1">
      <c r="B93" s="97"/>
      <c r="C93" s="97"/>
      <c r="D93" s="110" t="s">
        <v>46</v>
      </c>
      <c r="E93" s="111"/>
      <c r="F93" s="111"/>
      <c r="G93" s="111"/>
      <c r="H93" s="292"/>
      <c r="I93" s="108">
        <v>50000</v>
      </c>
      <c r="J93" s="288"/>
      <c r="K93" s="104"/>
    </row>
    <row r="94" spans="2:12" s="105" customFormat="1" ht="17.25" customHeight="1">
      <c r="B94" s="97"/>
      <c r="C94" s="97"/>
      <c r="D94" s="110" t="s">
        <v>47</v>
      </c>
      <c r="E94" s="111"/>
      <c r="F94" s="111"/>
      <c r="G94" s="111"/>
      <c r="H94" s="112"/>
      <c r="I94" s="108"/>
      <c r="J94" s="288"/>
      <c r="K94" s="104"/>
    </row>
    <row r="95" spans="2:12" s="105" customFormat="1" ht="17.25" customHeight="1">
      <c r="B95" s="97"/>
      <c r="C95" s="97"/>
      <c r="D95" s="113" t="s">
        <v>2</v>
      </c>
      <c r="E95" s="18"/>
      <c r="F95" s="18"/>
      <c r="G95" s="18"/>
      <c r="H95" s="114">
        <f>H93+H89+H88+H86+H85+H84+H83</f>
        <v>2187277.75</v>
      </c>
      <c r="I95" s="114">
        <f>I93</f>
        <v>50000</v>
      </c>
      <c r="J95" s="289"/>
      <c r="K95" s="104"/>
    </row>
    <row r="96" spans="2:12" s="105" customFormat="1" ht="17.25" customHeight="1">
      <c r="B96" s="97"/>
      <c r="C96" s="97"/>
      <c r="D96" s="277" t="s">
        <v>48</v>
      </c>
      <c r="E96" s="279"/>
      <c r="F96" s="279"/>
      <c r="G96" s="14"/>
      <c r="H96" s="278"/>
      <c r="I96" s="278"/>
      <c r="J96" s="290"/>
      <c r="K96" s="104"/>
    </row>
    <row r="97" spans="2:12" s="105" customFormat="1" ht="15" customHeight="1" thickBot="1">
      <c r="B97" s="97"/>
      <c r="C97" s="115"/>
      <c r="D97" s="280" t="s">
        <v>192</v>
      </c>
      <c r="E97" s="19"/>
      <c r="F97" s="280"/>
      <c r="G97" s="117"/>
      <c r="H97" s="118"/>
      <c r="I97" s="118"/>
      <c r="J97" s="119"/>
      <c r="K97" s="104"/>
    </row>
    <row r="98" spans="2:12" ht="15.75" customHeight="1" thickBot="1">
      <c r="B98" s="7"/>
      <c r="C98" s="19"/>
      <c r="D98" s="19"/>
      <c r="F98" s="19"/>
      <c r="G98" s="19"/>
      <c r="H98" s="19"/>
      <c r="I98" s="19"/>
      <c r="J98" s="19"/>
      <c r="K98" s="8"/>
      <c r="L98" s="19"/>
    </row>
    <row r="99" spans="2:12" s="125" customFormat="1">
      <c r="B99" s="55"/>
      <c r="C99" s="120"/>
      <c r="D99" s="51" t="s">
        <v>49</v>
      </c>
      <c r="E99" s="121"/>
      <c r="F99" s="121"/>
      <c r="G99" s="51"/>
      <c r="H99" s="51"/>
      <c r="I99" s="51"/>
      <c r="J99" s="122"/>
      <c r="K99" s="123"/>
      <c r="L99" s="124"/>
    </row>
    <row r="100" spans="2:12" s="131" customFormat="1" ht="17.25" customHeight="1">
      <c r="B100" s="126"/>
      <c r="C100" s="126"/>
      <c r="D100" s="127"/>
      <c r="E100" s="128"/>
      <c r="F100" s="128"/>
      <c r="G100" s="128"/>
      <c r="H100" s="128"/>
      <c r="I100" s="128"/>
      <c r="J100" s="129" t="s">
        <v>22</v>
      </c>
      <c r="K100" s="130"/>
      <c r="L100" s="127"/>
    </row>
    <row r="101" spans="2:12" s="131" customFormat="1" ht="17.25" customHeight="1" thickBot="1">
      <c r="B101" s="126"/>
      <c r="C101" s="126"/>
      <c r="D101" s="132" t="s">
        <v>50</v>
      </c>
      <c r="E101" s="133"/>
      <c r="F101" s="133"/>
      <c r="G101" s="133"/>
      <c r="H101" s="133"/>
      <c r="I101" s="134"/>
      <c r="J101" s="531">
        <v>50000</v>
      </c>
      <c r="K101" s="532"/>
      <c r="L101" s="127"/>
    </row>
    <row r="102" spans="2:12" s="131" customFormat="1" ht="17.25" customHeight="1">
      <c r="B102" s="126"/>
      <c r="C102" s="126"/>
      <c r="D102" s="135" t="s">
        <v>51</v>
      </c>
      <c r="E102" s="133"/>
      <c r="F102" s="133"/>
      <c r="G102" s="133"/>
      <c r="H102" s="133"/>
      <c r="I102" s="133"/>
      <c r="J102" s="338"/>
      <c r="K102" s="130"/>
      <c r="L102" s="127"/>
    </row>
    <row r="103" spans="2:12" s="131" customFormat="1" ht="14.25" customHeight="1">
      <c r="B103" s="126"/>
      <c r="C103" s="126"/>
      <c r="D103" s="136" t="s">
        <v>2</v>
      </c>
      <c r="E103" s="133"/>
      <c r="F103" s="133"/>
      <c r="G103" s="133"/>
      <c r="H103" s="133"/>
      <c r="I103" s="133"/>
      <c r="J103" s="489">
        <f>J101</f>
        <v>50000</v>
      </c>
      <c r="K103" s="130"/>
      <c r="L103" s="127"/>
    </row>
    <row r="104" spans="2:12" s="131" customFormat="1" ht="14.25" customHeight="1" thickBot="1">
      <c r="B104" s="126"/>
      <c r="C104" s="137"/>
      <c r="D104" s="116" t="s">
        <v>191</v>
      </c>
      <c r="E104" s="116"/>
      <c r="F104" s="138"/>
      <c r="G104" s="138"/>
      <c r="H104" s="118"/>
      <c r="I104" s="118"/>
      <c r="J104" s="139"/>
      <c r="K104" s="130"/>
    </row>
    <row r="105" spans="2:12" s="6" customFormat="1" ht="15" customHeight="1" thickBot="1">
      <c r="B105" s="53"/>
      <c r="C105" s="54"/>
      <c r="D105" s="54"/>
      <c r="E105" s="54"/>
      <c r="F105" s="54"/>
      <c r="G105" s="54"/>
      <c r="H105" s="54"/>
      <c r="I105" s="54"/>
      <c r="J105" s="54"/>
      <c r="K105" s="52"/>
      <c r="L105" s="54"/>
    </row>
    <row r="106" spans="2:12" s="6" customFormat="1" ht="15" customHeight="1">
      <c r="B106" s="53"/>
      <c r="C106" s="2"/>
      <c r="D106" s="21" t="s">
        <v>52</v>
      </c>
      <c r="E106" s="4"/>
      <c r="F106" s="4"/>
      <c r="G106" s="4"/>
      <c r="H106" s="506" t="s">
        <v>22</v>
      </c>
      <c r="I106" s="507"/>
      <c r="J106" s="508"/>
      <c r="K106" s="52"/>
      <c r="L106" s="54"/>
    </row>
    <row r="107" spans="2:12" s="6" customFormat="1" ht="17.25" customHeight="1">
      <c r="B107" s="53"/>
      <c r="C107" s="53"/>
      <c r="D107" s="140" t="s">
        <v>53</v>
      </c>
      <c r="E107" s="141"/>
      <c r="F107" s="140"/>
      <c r="G107" s="142" t="s">
        <v>54</v>
      </c>
      <c r="H107" s="57" t="s">
        <v>30</v>
      </c>
      <c r="I107" s="57" t="s">
        <v>31</v>
      </c>
      <c r="J107" s="58" t="s">
        <v>32</v>
      </c>
      <c r="K107" s="52"/>
      <c r="L107" s="54"/>
    </row>
    <row r="108" spans="2:12" s="149" customFormat="1" ht="17.25" customHeight="1" thickBot="1">
      <c r="B108" s="143"/>
      <c r="C108" s="143"/>
      <c r="D108" s="144" t="s">
        <v>55</v>
      </c>
      <c r="E108" s="140"/>
      <c r="F108" s="144"/>
      <c r="G108" s="145">
        <v>4</v>
      </c>
      <c r="H108" s="332"/>
      <c r="I108" s="488">
        <f>J17+J18+J19+J20</f>
        <v>5661833.25</v>
      </c>
      <c r="J108" s="334"/>
      <c r="K108" s="148"/>
      <c r="L108" s="14"/>
    </row>
    <row r="109" spans="2:12" s="131" customFormat="1" ht="17.25" customHeight="1">
      <c r="B109" s="126"/>
      <c r="C109" s="126"/>
      <c r="D109" s="144" t="s">
        <v>56</v>
      </c>
      <c r="E109" s="144"/>
      <c r="F109" s="144"/>
      <c r="G109" s="150">
        <v>4</v>
      </c>
      <c r="H109" s="335"/>
      <c r="I109" s="502">
        <v>1000000</v>
      </c>
      <c r="J109" s="337"/>
      <c r="K109" s="130"/>
      <c r="L109" s="127"/>
    </row>
    <row r="110" spans="2:12" s="131" customFormat="1" ht="17.25" customHeight="1">
      <c r="B110" s="126"/>
      <c r="C110" s="126"/>
      <c r="D110" s="144" t="s">
        <v>57</v>
      </c>
      <c r="E110" s="144"/>
      <c r="F110" s="144"/>
      <c r="G110" s="150"/>
      <c r="H110" s="335"/>
      <c r="I110" s="335"/>
      <c r="J110" s="338"/>
      <c r="K110" s="130"/>
      <c r="L110" s="127"/>
    </row>
    <row r="111" spans="2:12" s="131" customFormat="1" ht="17.25" customHeight="1">
      <c r="B111" s="126"/>
      <c r="C111" s="126"/>
      <c r="D111" s="144" t="s">
        <v>58</v>
      </c>
      <c r="E111" s="144"/>
      <c r="F111" s="144"/>
      <c r="G111" s="150"/>
      <c r="H111" s="335"/>
      <c r="I111" s="335"/>
      <c r="J111" s="338"/>
      <c r="K111" s="130"/>
      <c r="L111" s="127"/>
    </row>
    <row r="112" spans="2:12" s="131" customFormat="1" ht="17.25" customHeight="1">
      <c r="B112" s="126"/>
      <c r="C112" s="126"/>
      <c r="D112" s="153" t="s">
        <v>59</v>
      </c>
      <c r="E112" s="144"/>
      <c r="F112" s="144"/>
      <c r="G112" s="151"/>
      <c r="H112" s="335"/>
      <c r="I112" s="502">
        <v>50000</v>
      </c>
      <c r="J112" s="337"/>
      <c r="K112" s="130"/>
      <c r="L112" s="127"/>
    </row>
    <row r="113" spans="2:12" s="131" customFormat="1" ht="17.25" customHeight="1">
      <c r="B113" s="126"/>
      <c r="C113" s="126"/>
      <c r="D113" s="153" t="s">
        <v>60</v>
      </c>
      <c r="E113" s="144"/>
      <c r="F113" s="144"/>
      <c r="G113" s="151"/>
      <c r="H113" s="502"/>
      <c r="I113" s="335">
        <f>H95</f>
        <v>2187277.75</v>
      </c>
      <c r="J113" s="338">
        <f>J103</f>
        <v>50000</v>
      </c>
      <c r="K113" s="130"/>
      <c r="L113" s="127"/>
    </row>
    <row r="114" spans="2:12" s="131" customFormat="1" ht="17.25" customHeight="1">
      <c r="B114" s="126"/>
      <c r="C114" s="126"/>
      <c r="D114" s="153" t="s">
        <v>61</v>
      </c>
      <c r="E114" s="144"/>
      <c r="F114" s="144"/>
      <c r="G114" s="150"/>
      <c r="H114" s="336"/>
      <c r="I114" s="336"/>
      <c r="J114" s="338"/>
      <c r="K114" s="130"/>
      <c r="L114" s="127"/>
    </row>
    <row r="115" spans="2:12" s="131" customFormat="1" ht="17.25" customHeight="1">
      <c r="B115" s="126"/>
      <c r="C115" s="126"/>
      <c r="D115" s="154" t="s">
        <v>62</v>
      </c>
      <c r="E115" s="144"/>
      <c r="F115" s="154"/>
      <c r="G115" s="145">
        <f>G108+G109</f>
        <v>8</v>
      </c>
      <c r="H115" s="330"/>
      <c r="I115" s="330">
        <f>I113+I112+I109+I108</f>
        <v>8899111</v>
      </c>
      <c r="J115" s="338">
        <f>J110+J111+J113+J114</f>
        <v>50000</v>
      </c>
      <c r="K115" s="130"/>
      <c r="L115" s="127"/>
    </row>
    <row r="116" spans="2:12" s="131" customFormat="1" ht="17.25" customHeight="1" thickBot="1">
      <c r="B116" s="126"/>
      <c r="C116" s="137"/>
      <c r="D116" s="155" t="s">
        <v>63</v>
      </c>
      <c r="E116" s="156"/>
      <c r="F116" s="155"/>
      <c r="G116" s="145">
        <v>8</v>
      </c>
      <c r="H116" s="509">
        <f>I115+J115</f>
        <v>8949111</v>
      </c>
      <c r="I116" s="510"/>
      <c r="J116" s="511"/>
      <c r="K116" s="130"/>
      <c r="L116" s="127"/>
    </row>
    <row r="117" spans="2:12" ht="13.5" thickBot="1">
      <c r="B117" s="35"/>
      <c r="C117" s="36"/>
      <c r="D117" s="36"/>
      <c r="E117" s="36"/>
      <c r="F117" s="36"/>
      <c r="G117" s="36"/>
      <c r="H117" s="36"/>
      <c r="I117" s="36"/>
      <c r="J117" s="36"/>
      <c r="K117" s="37"/>
      <c r="L117" s="19"/>
    </row>
  </sheetData>
  <mergeCells count="37">
    <mergeCell ref="I47:J47"/>
    <mergeCell ref="E49:F49"/>
    <mergeCell ref="I49:J49"/>
    <mergeCell ref="D61:E61"/>
    <mergeCell ref="J101:K101"/>
    <mergeCell ref="G61:G62"/>
    <mergeCell ref="H61:J61"/>
    <mergeCell ref="E47:F47"/>
    <mergeCell ref="E48:F48"/>
    <mergeCell ref="F61:F62"/>
    <mergeCell ref="I48:J48"/>
    <mergeCell ref="H44:H45"/>
    <mergeCell ref="I44:J45"/>
    <mergeCell ref="E45:F45"/>
    <mergeCell ref="C3:J5"/>
    <mergeCell ref="D15:E15"/>
    <mergeCell ref="F15:F16"/>
    <mergeCell ref="G15:G16"/>
    <mergeCell ref="H15:H16"/>
    <mergeCell ref="D22:J22"/>
    <mergeCell ref="D23:J23"/>
    <mergeCell ref="H106:J106"/>
    <mergeCell ref="H116:J116"/>
    <mergeCell ref="I15:I16"/>
    <mergeCell ref="J15:J16"/>
    <mergeCell ref="D79:I79"/>
    <mergeCell ref="D67:J67"/>
    <mergeCell ref="D73:E73"/>
    <mergeCell ref="F73:F74"/>
    <mergeCell ref="G73:G74"/>
    <mergeCell ref="H73:J73"/>
    <mergeCell ref="E46:F46"/>
    <mergeCell ref="I46:J46"/>
    <mergeCell ref="E50:F50"/>
    <mergeCell ref="I50:J50"/>
    <mergeCell ref="D44:F44"/>
    <mergeCell ref="G44:G45"/>
  </mergeCells>
  <printOptions horizontalCentered="1"/>
  <pageMargins left="0.23622047244094491" right="0.23622047244094491" top="0.67" bottom="0.31496062992125984" header="0.42" footer="0.31496062992125984"/>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4"/>
  <sheetViews>
    <sheetView showGridLines="0" zoomScale="70" zoomScaleNormal="70" workbookViewId="0">
      <selection activeCell="D22" sqref="D22:J2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11</v>
      </c>
      <c r="D2" s="4"/>
      <c r="E2" s="4"/>
      <c r="F2" s="4"/>
      <c r="G2" s="4"/>
      <c r="H2" s="4"/>
      <c r="I2" s="4"/>
      <c r="J2" s="4"/>
      <c r="K2" s="5"/>
    </row>
    <row r="3" spans="2:11" ht="9.75" customHeight="1">
      <c r="B3" s="7"/>
      <c r="C3" s="542" t="s">
        <v>195</v>
      </c>
      <c r="D3" s="542"/>
      <c r="E3" s="542"/>
      <c r="F3" s="542"/>
      <c r="G3" s="542"/>
      <c r="H3" s="542"/>
      <c r="I3" s="542"/>
      <c r="J3" s="542"/>
      <c r="K3" s="8"/>
    </row>
    <row r="4" spans="2:11">
      <c r="B4" s="7"/>
      <c r="C4" s="542"/>
      <c r="D4" s="542"/>
      <c r="E4" s="542"/>
      <c r="F4" s="542"/>
      <c r="G4" s="542"/>
      <c r="H4" s="542"/>
      <c r="I4" s="542"/>
      <c r="J4" s="542"/>
      <c r="K4" s="8"/>
    </row>
    <row r="5" spans="2:11" ht="18" customHeight="1">
      <c r="B5" s="7"/>
      <c r="C5" s="542"/>
      <c r="D5" s="542"/>
      <c r="E5" s="542"/>
      <c r="F5" s="542"/>
      <c r="G5" s="542"/>
      <c r="H5" s="542"/>
      <c r="I5" s="542"/>
      <c r="J5" s="542"/>
      <c r="K5" s="8"/>
    </row>
    <row r="6" spans="2:11" ht="17.25" customHeight="1">
      <c r="B6" s="7"/>
      <c r="C6" s="297"/>
      <c r="D6" s="297"/>
      <c r="E6" s="297"/>
      <c r="F6" s="297"/>
      <c r="G6" s="297"/>
      <c r="H6" s="297"/>
      <c r="I6" s="297"/>
      <c r="J6" s="297"/>
      <c r="K6" s="8"/>
    </row>
    <row r="7" spans="2:11" s="12" customFormat="1">
      <c r="B7" s="10"/>
      <c r="C7" s="11" t="s">
        <v>0</v>
      </c>
      <c r="E7" s="13" t="s">
        <v>4</v>
      </c>
      <c r="F7" s="11"/>
      <c r="G7" s="14" t="s">
        <v>12</v>
      </c>
      <c r="H7" s="11"/>
      <c r="I7" s="11"/>
      <c r="J7" s="14"/>
      <c r="K7" s="15"/>
    </row>
    <row r="8" spans="2:11" s="12" customFormat="1">
      <c r="B8" s="10"/>
      <c r="C8" s="11" t="s">
        <v>1</v>
      </c>
      <c r="E8" s="16" t="s">
        <v>5</v>
      </c>
      <c r="F8" s="11"/>
      <c r="G8" s="14" t="s">
        <v>13</v>
      </c>
      <c r="H8" s="17" t="s">
        <v>312</v>
      </c>
      <c r="I8" s="14"/>
      <c r="J8" s="11"/>
      <c r="K8" s="15"/>
    </row>
    <row r="9" spans="2:11" s="12" customFormat="1">
      <c r="B9" s="10"/>
      <c r="C9" s="11" t="s">
        <v>194</v>
      </c>
      <c r="D9" s="11"/>
      <c r="E9" s="16" t="s">
        <v>311</v>
      </c>
      <c r="F9" s="11" t="s">
        <v>14</v>
      </c>
      <c r="G9" s="14" t="s">
        <v>15</v>
      </c>
      <c r="H9" s="18" t="s">
        <v>313</v>
      </c>
      <c r="I9" s="14"/>
      <c r="J9" s="11"/>
      <c r="K9" s="15"/>
    </row>
    <row r="10" spans="2:11" s="12" customFormat="1">
      <c r="B10" s="10"/>
      <c r="C10" s="11"/>
      <c r="D10" s="11"/>
      <c r="E10" s="11"/>
      <c r="F10" s="11"/>
      <c r="G10" s="14" t="s">
        <v>16</v>
      </c>
      <c r="H10" s="18">
        <v>1343</v>
      </c>
      <c r="I10" s="14"/>
      <c r="J10" s="11"/>
      <c r="K10" s="15"/>
    </row>
    <row r="11" spans="2:11" s="12" customFormat="1">
      <c r="B11" s="10"/>
      <c r="C11" s="11"/>
      <c r="D11" s="11"/>
      <c r="E11" s="11"/>
      <c r="F11" s="11"/>
      <c r="G11" s="14" t="s">
        <v>17</v>
      </c>
      <c r="H11" s="18">
        <v>1620059657</v>
      </c>
      <c r="I11" s="14"/>
      <c r="J11" s="11"/>
      <c r="K11" s="15"/>
    </row>
    <row r="12" spans="2:11" ht="7.5" customHeight="1" thickBot="1">
      <c r="B12" s="7"/>
      <c r="C12" s="19"/>
      <c r="D12" s="19"/>
      <c r="E12" s="19"/>
      <c r="F12" s="19"/>
      <c r="G12" s="19"/>
      <c r="H12" s="19"/>
      <c r="I12" s="19"/>
      <c r="J12" s="19"/>
      <c r="K12" s="8"/>
    </row>
    <row r="13" spans="2:11" s="19" customFormat="1">
      <c r="B13" s="7"/>
      <c r="C13" s="20"/>
      <c r="D13" s="21" t="s">
        <v>18</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543" t="s">
        <v>19</v>
      </c>
      <c r="E15" s="544"/>
      <c r="F15" s="545" t="s">
        <v>157</v>
      </c>
      <c r="G15" s="545" t="s">
        <v>73</v>
      </c>
      <c r="H15" s="512" t="s">
        <v>74</v>
      </c>
      <c r="I15" s="512" t="s">
        <v>158</v>
      </c>
      <c r="J15" s="514" t="s">
        <v>22</v>
      </c>
      <c r="K15" s="8"/>
    </row>
    <row r="16" spans="2:11" ht="39.75" customHeight="1">
      <c r="B16" s="7"/>
      <c r="C16" s="7"/>
      <c r="D16" s="263" t="s">
        <v>160</v>
      </c>
      <c r="E16" s="261" t="s">
        <v>161</v>
      </c>
      <c r="F16" s="546"/>
      <c r="G16" s="546"/>
      <c r="H16" s="513"/>
      <c r="I16" s="513"/>
      <c r="J16" s="515"/>
      <c r="K16" s="8"/>
    </row>
    <row r="17" spans="2:11" ht="54.75" customHeight="1">
      <c r="B17" s="7"/>
      <c r="C17" s="7"/>
      <c r="D17" s="318" t="s">
        <v>248</v>
      </c>
      <c r="E17" s="309" t="s">
        <v>249</v>
      </c>
      <c r="F17" s="286">
        <v>1855</v>
      </c>
      <c r="G17" s="309" t="s">
        <v>250</v>
      </c>
      <c r="H17" s="311" t="s">
        <v>240</v>
      </c>
      <c r="I17" s="311" t="s">
        <v>241</v>
      </c>
      <c r="J17" s="319">
        <v>360000</v>
      </c>
      <c r="K17" s="8"/>
    </row>
    <row r="18" spans="2:11" ht="54.75" customHeight="1">
      <c r="B18" s="7"/>
      <c r="C18" s="7"/>
      <c r="D18" s="320" t="s">
        <v>251</v>
      </c>
      <c r="E18" s="321" t="s">
        <v>252</v>
      </c>
      <c r="F18" s="287">
        <v>138</v>
      </c>
      <c r="G18" s="321" t="s">
        <v>253</v>
      </c>
      <c r="H18" s="313"/>
      <c r="I18" s="322" t="s">
        <v>254</v>
      </c>
      <c r="J18" s="323">
        <v>375000</v>
      </c>
      <c r="K18" s="8"/>
    </row>
    <row r="19" spans="2:11" ht="54.75" customHeight="1">
      <c r="B19" s="7"/>
      <c r="C19" s="7"/>
      <c r="D19" s="320" t="s">
        <v>321</v>
      </c>
      <c r="E19" s="321" t="s">
        <v>255</v>
      </c>
      <c r="F19" s="287">
        <v>144</v>
      </c>
      <c r="G19" s="321" t="s">
        <v>256</v>
      </c>
      <c r="H19" s="313" t="s">
        <v>243</v>
      </c>
      <c r="I19" s="313" t="s">
        <v>257</v>
      </c>
      <c r="J19" s="323">
        <v>300000</v>
      </c>
      <c r="K19" s="8"/>
    </row>
    <row r="20" spans="2:11" ht="30" customHeight="1">
      <c r="B20" s="7"/>
      <c r="C20" s="7"/>
      <c r="D20" s="27" t="s">
        <v>258</v>
      </c>
      <c r="E20" s="321" t="s">
        <v>259</v>
      </c>
      <c r="F20" s="287">
        <v>610</v>
      </c>
      <c r="G20" s="321" t="s">
        <v>260</v>
      </c>
      <c r="H20" s="313" t="s">
        <v>243</v>
      </c>
      <c r="I20" s="322" t="s">
        <v>254</v>
      </c>
      <c r="J20" s="324">
        <v>361933</v>
      </c>
      <c r="K20" s="8"/>
    </row>
    <row r="21" spans="2:11" ht="15" customHeight="1" thickBot="1">
      <c r="B21" s="7"/>
      <c r="C21" s="7"/>
      <c r="D21" s="29"/>
      <c r="E21" s="30"/>
      <c r="F21" s="30"/>
      <c r="G21" s="30"/>
      <c r="H21" s="31"/>
      <c r="I21" s="31"/>
      <c r="J21" s="325">
        <f>J17+J18+J19+J20</f>
        <v>1396933</v>
      </c>
      <c r="K21" s="8"/>
    </row>
    <row r="22" spans="2:11" ht="34.5" customHeight="1">
      <c r="B22" s="7"/>
      <c r="C22" s="7"/>
      <c r="D22" s="561" t="s">
        <v>320</v>
      </c>
      <c r="E22" s="561"/>
      <c r="F22" s="561"/>
      <c r="G22" s="561"/>
      <c r="H22" s="561"/>
      <c r="I22" s="561"/>
      <c r="J22" s="562"/>
      <c r="K22" s="8"/>
    </row>
    <row r="23" spans="2:11">
      <c r="B23" s="7"/>
      <c r="C23" s="7"/>
      <c r="D23" s="1" t="s">
        <v>159</v>
      </c>
      <c r="E23" s="19"/>
      <c r="F23" s="19"/>
      <c r="G23" s="19"/>
      <c r="H23" s="19"/>
      <c r="I23" s="19"/>
      <c r="J23" s="8"/>
      <c r="K23" s="8"/>
    </row>
    <row r="24" spans="2:11">
      <c r="B24" s="7"/>
      <c r="C24" s="7"/>
      <c r="D24" s="1" t="s">
        <v>197</v>
      </c>
      <c r="E24" s="32"/>
      <c r="F24" s="32"/>
      <c r="G24" s="32"/>
      <c r="H24" s="32"/>
      <c r="I24" s="32"/>
      <c r="J24" s="33"/>
      <c r="K24" s="8"/>
    </row>
    <row r="25" spans="2:11">
      <c r="B25" s="7"/>
      <c r="C25" s="7"/>
      <c r="D25" s="262" t="s">
        <v>162</v>
      </c>
      <c r="E25" s="32"/>
      <c r="F25" s="32"/>
      <c r="G25" s="32"/>
      <c r="H25" s="32"/>
      <c r="I25" s="32"/>
      <c r="J25" s="33"/>
      <c r="K25" s="8"/>
    </row>
    <row r="26" spans="2:11">
      <c r="B26" s="7"/>
      <c r="C26" s="7"/>
      <c r="D26" s="19" t="s">
        <v>163</v>
      </c>
      <c r="E26" s="32"/>
      <c r="F26" s="32"/>
      <c r="G26" s="32"/>
      <c r="H26" s="32"/>
      <c r="I26" s="32"/>
      <c r="J26" s="33"/>
      <c r="K26" s="8"/>
    </row>
    <row r="27" spans="2:11">
      <c r="B27" s="7"/>
      <c r="C27" s="7"/>
      <c r="D27" s="34" t="s">
        <v>203</v>
      </c>
      <c r="E27" s="32"/>
      <c r="F27" s="32"/>
      <c r="G27" s="32"/>
      <c r="H27" s="32"/>
      <c r="I27" s="32"/>
      <c r="J27" s="33"/>
      <c r="K27" s="8"/>
    </row>
    <row r="28" spans="2:11">
      <c r="B28" s="7"/>
      <c r="C28" s="7"/>
      <c r="D28" s="34" t="s">
        <v>189</v>
      </c>
      <c r="E28" s="32"/>
      <c r="F28" s="32"/>
      <c r="G28" s="32"/>
      <c r="H28" s="32"/>
      <c r="I28" s="32"/>
      <c r="J28" s="33"/>
      <c r="K28" s="8"/>
    </row>
    <row r="29" spans="2:11">
      <c r="B29" s="7"/>
      <c r="C29" s="7"/>
      <c r="D29" s="276"/>
      <c r="E29" s="32"/>
      <c r="F29" s="32"/>
      <c r="G29" s="32"/>
      <c r="H29" s="32"/>
      <c r="I29" s="32"/>
      <c r="J29" s="33"/>
      <c r="K29" s="8"/>
    </row>
    <row r="30" spans="2:11">
      <c r="B30" s="7"/>
      <c r="C30" s="7"/>
      <c r="D30" s="19" t="s">
        <v>196</v>
      </c>
      <c r="E30" s="32"/>
      <c r="F30" s="32"/>
      <c r="G30" s="32"/>
      <c r="H30" s="32"/>
      <c r="I30" s="32"/>
      <c r="J30" s="33"/>
      <c r="K30" s="8"/>
    </row>
    <row r="31" spans="2:11">
      <c r="B31" s="7"/>
      <c r="C31" s="7"/>
      <c r="D31" s="19" t="s">
        <v>164</v>
      </c>
      <c r="E31" s="32"/>
      <c r="F31" s="32"/>
      <c r="G31" s="32"/>
      <c r="H31" s="32"/>
      <c r="I31" s="32"/>
      <c r="J31" s="33"/>
      <c r="K31" s="8"/>
    </row>
    <row r="32" spans="2:11">
      <c r="B32" s="7"/>
      <c r="C32" s="7"/>
      <c r="D32" s="19" t="s">
        <v>182</v>
      </c>
      <c r="E32" s="32"/>
      <c r="F32" s="32"/>
      <c r="G32" s="32"/>
      <c r="H32" s="32"/>
      <c r="I32" s="32"/>
      <c r="J32" s="33"/>
      <c r="K32" s="8"/>
    </row>
    <row r="33" spans="2:12">
      <c r="B33" s="7"/>
      <c r="C33" s="7"/>
      <c r="D33" s="19" t="s">
        <v>165</v>
      </c>
      <c r="E33" s="32"/>
      <c r="F33" s="32"/>
      <c r="G33" s="32"/>
      <c r="H33" s="32"/>
      <c r="I33" s="32"/>
      <c r="J33" s="33"/>
      <c r="K33" s="8"/>
    </row>
    <row r="34" spans="2:12">
      <c r="B34" s="7"/>
      <c r="C34" s="7"/>
      <c r="D34" s="19" t="s">
        <v>166</v>
      </c>
      <c r="E34" s="32"/>
      <c r="F34" s="32"/>
      <c r="G34" s="32"/>
      <c r="H34" s="32"/>
      <c r="I34" s="32"/>
      <c r="J34" s="33"/>
      <c r="K34" s="8"/>
    </row>
    <row r="35" spans="2:12">
      <c r="B35" s="7"/>
      <c r="C35" s="7"/>
      <c r="D35" s="19" t="s">
        <v>167</v>
      </c>
      <c r="E35" s="32"/>
      <c r="F35" s="32"/>
      <c r="G35" s="32"/>
      <c r="H35" s="32"/>
      <c r="I35" s="32"/>
      <c r="J35" s="33"/>
      <c r="K35" s="8"/>
    </row>
    <row r="36" spans="2:12">
      <c r="B36" s="7"/>
      <c r="C36" s="7"/>
      <c r="D36" s="19" t="s">
        <v>168</v>
      </c>
      <c r="E36" s="32"/>
      <c r="F36" s="32"/>
      <c r="G36" s="32"/>
      <c r="H36" s="32"/>
      <c r="I36" s="32"/>
      <c r="J36" s="33"/>
      <c r="K36" s="8"/>
    </row>
    <row r="37" spans="2:12">
      <c r="B37" s="7"/>
      <c r="C37" s="7"/>
      <c r="D37" s="19" t="s">
        <v>169</v>
      </c>
      <c r="E37" s="32"/>
      <c r="F37" s="32"/>
      <c r="G37" s="32"/>
      <c r="H37" s="32"/>
      <c r="I37" s="32"/>
      <c r="J37" s="33"/>
      <c r="K37" s="8"/>
    </row>
    <row r="38" spans="2:12" ht="6" customHeight="1" thickBot="1">
      <c r="B38" s="7"/>
      <c r="C38" s="35"/>
      <c r="D38" s="36"/>
      <c r="E38" s="36"/>
      <c r="F38" s="36"/>
      <c r="G38" s="36"/>
      <c r="H38" s="36"/>
      <c r="I38" s="36"/>
      <c r="J38" s="37"/>
      <c r="K38" s="8"/>
    </row>
    <row r="39" spans="2:12" ht="9" customHeight="1">
      <c r="B39" s="7"/>
      <c r="C39" s="19"/>
      <c r="D39" s="19"/>
      <c r="E39" s="19"/>
      <c r="F39" s="19"/>
      <c r="G39" s="19"/>
      <c r="H39" s="19"/>
      <c r="I39" s="19"/>
      <c r="J39" s="19"/>
      <c r="K39" s="8"/>
    </row>
    <row r="40" spans="2:12" ht="3.75" customHeight="1" thickBot="1">
      <c r="B40" s="7"/>
      <c r="C40" s="19"/>
      <c r="D40" s="19"/>
      <c r="E40" s="19"/>
      <c r="F40" s="19"/>
      <c r="G40" s="19"/>
      <c r="H40" s="19"/>
      <c r="I40" s="19"/>
      <c r="J40" s="19"/>
      <c r="K40" s="8"/>
    </row>
    <row r="41" spans="2:12" ht="15" customHeight="1">
      <c r="B41" s="7"/>
      <c r="C41" s="20"/>
      <c r="D41" s="21" t="s">
        <v>27</v>
      </c>
      <c r="E41" s="22"/>
      <c r="F41" s="22"/>
      <c r="G41" s="22"/>
      <c r="H41" s="22"/>
      <c r="I41" s="22"/>
      <c r="J41" s="23"/>
      <c r="K41" s="8"/>
    </row>
    <row r="42" spans="2:12" ht="8.25" customHeight="1" thickBot="1">
      <c r="B42" s="7"/>
      <c r="C42" s="7"/>
      <c r="D42" s="11"/>
      <c r="E42" s="19"/>
      <c r="F42" s="19"/>
      <c r="G42" s="19"/>
      <c r="H42" s="19"/>
      <c r="I42" s="19"/>
      <c r="J42" s="8"/>
      <c r="K42" s="8"/>
    </row>
    <row r="43" spans="2:12" ht="13.5" customHeight="1">
      <c r="B43" s="7"/>
      <c r="C43" s="7"/>
      <c r="D43" s="533" t="s">
        <v>19</v>
      </c>
      <c r="E43" s="534"/>
      <c r="F43" s="535"/>
      <c r="G43" s="522" t="s">
        <v>20</v>
      </c>
      <c r="H43" s="522" t="s">
        <v>21</v>
      </c>
      <c r="I43" s="536" t="s">
        <v>22</v>
      </c>
      <c r="J43" s="537"/>
      <c r="K43" s="8"/>
    </row>
    <row r="44" spans="2:12" ht="15" customHeight="1">
      <c r="B44" s="7"/>
      <c r="C44" s="7"/>
      <c r="D44" s="24" t="s">
        <v>23</v>
      </c>
      <c r="E44" s="540" t="s">
        <v>24</v>
      </c>
      <c r="F44" s="541"/>
      <c r="G44" s="523"/>
      <c r="H44" s="523"/>
      <c r="I44" s="538"/>
      <c r="J44" s="539"/>
      <c r="K44" s="8"/>
    </row>
    <row r="45" spans="2:12" ht="72.75" customHeight="1" thickBot="1">
      <c r="B45" s="7"/>
      <c r="C45" s="7"/>
      <c r="D45" s="318" t="s">
        <v>261</v>
      </c>
      <c r="E45" s="557" t="s">
        <v>262</v>
      </c>
      <c r="F45" s="558"/>
      <c r="G45" s="314" t="s">
        <v>228</v>
      </c>
      <c r="H45" s="326" t="s">
        <v>263</v>
      </c>
      <c r="I45" s="559">
        <v>200000</v>
      </c>
      <c r="J45" s="560"/>
      <c r="K45" s="8"/>
    </row>
    <row r="46" spans="2:12" ht="32.25" customHeight="1" thickBot="1">
      <c r="B46" s="7"/>
      <c r="C46" s="7"/>
      <c r="D46" s="320" t="s">
        <v>264</v>
      </c>
      <c r="E46" s="529" t="s">
        <v>265</v>
      </c>
      <c r="F46" s="530"/>
      <c r="G46" s="39" t="s">
        <v>266</v>
      </c>
      <c r="H46" s="327" t="s">
        <v>267</v>
      </c>
      <c r="I46" s="554">
        <v>65000</v>
      </c>
      <c r="J46" s="554"/>
      <c r="K46" s="8"/>
    </row>
    <row r="47" spans="2:12" ht="17.25" customHeight="1" thickBot="1">
      <c r="B47" s="7"/>
      <c r="C47" s="7"/>
      <c r="D47" s="29"/>
      <c r="E47" s="529"/>
      <c r="F47" s="530"/>
      <c r="G47" s="43"/>
      <c r="H47" s="44"/>
      <c r="I47" s="555">
        <f>I45+I46</f>
        <v>265000</v>
      </c>
      <c r="J47" s="556"/>
      <c r="K47" s="8"/>
    </row>
    <row r="48" spans="2:12">
      <c r="B48" s="7"/>
      <c r="C48" s="7"/>
      <c r="D48" s="19" t="s">
        <v>28</v>
      </c>
      <c r="E48" s="32"/>
      <c r="F48" s="32"/>
      <c r="G48" s="32"/>
      <c r="H48" s="32"/>
      <c r="I48" s="32"/>
      <c r="J48" s="33"/>
      <c r="K48" s="8"/>
      <c r="L48" s="19"/>
    </row>
    <row r="49" spans="2:12">
      <c r="B49" s="7"/>
      <c r="C49" s="7"/>
      <c r="D49" s="34" t="s">
        <v>170</v>
      </c>
      <c r="E49" s="32"/>
      <c r="F49" s="32"/>
      <c r="G49" s="32"/>
      <c r="H49" s="32"/>
      <c r="I49" s="32"/>
      <c r="J49" s="33"/>
      <c r="K49" s="8"/>
      <c r="L49" s="19"/>
    </row>
    <row r="50" spans="2:12">
      <c r="B50" s="7"/>
      <c r="C50" s="7"/>
      <c r="D50" s="19" t="s">
        <v>198</v>
      </c>
      <c r="E50" s="34"/>
      <c r="F50" s="45"/>
      <c r="G50" s="46"/>
      <c r="H50" s="46"/>
      <c r="I50" s="46"/>
      <c r="J50" s="47"/>
      <c r="K50" s="8"/>
      <c r="L50" s="48"/>
    </row>
    <row r="51" spans="2:12">
      <c r="B51" s="7"/>
      <c r="C51" s="7"/>
      <c r="D51" s="34" t="s">
        <v>173</v>
      </c>
      <c r="E51" s="34"/>
      <c r="F51" s="45"/>
      <c r="G51" s="46"/>
      <c r="H51" s="46"/>
      <c r="I51" s="46"/>
      <c r="J51" s="47"/>
      <c r="K51" s="8"/>
      <c r="L51" s="48"/>
    </row>
    <row r="52" spans="2:12">
      <c r="B52" s="7"/>
      <c r="C52" s="7"/>
      <c r="D52" s="34" t="s">
        <v>174</v>
      </c>
      <c r="E52" s="32"/>
      <c r="F52" s="32"/>
      <c r="G52" s="32"/>
      <c r="H52" s="32"/>
      <c r="I52" s="32"/>
      <c r="J52" s="33"/>
      <c r="K52" s="8"/>
    </row>
    <row r="53" spans="2:12">
      <c r="B53" s="7"/>
      <c r="C53" s="7"/>
      <c r="D53" s="34" t="s">
        <v>178</v>
      </c>
      <c r="E53" s="32"/>
      <c r="F53" s="32"/>
      <c r="G53" s="32"/>
      <c r="H53" s="32"/>
      <c r="I53" s="32"/>
      <c r="J53" s="33"/>
      <c r="K53" s="8"/>
    </row>
    <row r="54" spans="2:12" ht="13.5" thickBot="1">
      <c r="B54" s="7"/>
      <c r="C54" s="35"/>
      <c r="D54" s="36" t="s">
        <v>179</v>
      </c>
      <c r="E54" s="49"/>
      <c r="F54" s="49"/>
      <c r="G54" s="49"/>
      <c r="H54" s="49"/>
      <c r="I54" s="49"/>
      <c r="J54" s="50"/>
      <c r="K54" s="8"/>
    </row>
    <row r="55" spans="2:12" ht="15.75" customHeight="1" thickBot="1">
      <c r="B55" s="7"/>
      <c r="C55" s="19"/>
      <c r="D55" s="19"/>
      <c r="E55" s="19"/>
      <c r="F55" s="19"/>
      <c r="G55" s="19"/>
      <c r="H55" s="19"/>
      <c r="I55" s="19"/>
      <c r="J55" s="19"/>
      <c r="K55" s="8"/>
      <c r="L55" s="19"/>
    </row>
    <row r="56" spans="2:12" ht="15" customHeight="1">
      <c r="B56" s="7"/>
      <c r="C56" s="2"/>
      <c r="D56" s="51" t="s">
        <v>29</v>
      </c>
      <c r="E56" s="4"/>
      <c r="F56" s="4"/>
      <c r="G56" s="4"/>
      <c r="H56" s="4"/>
      <c r="I56" s="4"/>
      <c r="J56" s="5"/>
      <c r="K56" s="52"/>
      <c r="L56" s="19"/>
    </row>
    <row r="57" spans="2:12" ht="6.75" customHeight="1" thickBot="1">
      <c r="B57" s="7"/>
      <c r="C57" s="53"/>
      <c r="D57" s="54"/>
      <c r="E57" s="54"/>
      <c r="F57" s="54"/>
      <c r="G57" s="54"/>
      <c r="H57" s="54"/>
      <c r="I57" s="54"/>
      <c r="J57" s="52"/>
      <c r="K57" s="52"/>
      <c r="L57" s="19"/>
    </row>
    <row r="58" spans="2:12" s="12" customFormat="1" ht="16.5" customHeight="1">
      <c r="B58" s="10"/>
      <c r="C58" s="55"/>
      <c r="D58" s="520" t="s">
        <v>19</v>
      </c>
      <c r="E58" s="521"/>
      <c r="F58" s="522" t="s">
        <v>20</v>
      </c>
      <c r="G58" s="522" t="s">
        <v>21</v>
      </c>
      <c r="H58" s="522" t="s">
        <v>22</v>
      </c>
      <c r="I58" s="522"/>
      <c r="J58" s="524"/>
      <c r="K58" s="15"/>
    </row>
    <row r="59" spans="2:12" s="12" customFormat="1" ht="17.25" customHeight="1">
      <c r="B59" s="10"/>
      <c r="C59" s="55"/>
      <c r="D59" s="24" t="s">
        <v>23</v>
      </c>
      <c r="E59" s="56" t="s">
        <v>24</v>
      </c>
      <c r="F59" s="523"/>
      <c r="G59" s="523"/>
      <c r="H59" s="57" t="s">
        <v>30</v>
      </c>
      <c r="I59" s="57" t="s">
        <v>31</v>
      </c>
      <c r="J59" s="58" t="s">
        <v>32</v>
      </c>
      <c r="K59" s="15"/>
    </row>
    <row r="60" spans="2:12" ht="18" customHeight="1">
      <c r="B60" s="7"/>
      <c r="C60" s="53"/>
      <c r="D60" s="59"/>
      <c r="E60" s="60"/>
      <c r="F60" s="61"/>
      <c r="G60" s="62"/>
      <c r="H60" s="63"/>
      <c r="I60" s="64"/>
      <c r="J60" s="65"/>
      <c r="K60" s="8"/>
    </row>
    <row r="61" spans="2:12" ht="18" customHeight="1">
      <c r="B61" s="7"/>
      <c r="C61" s="53"/>
      <c r="D61" s="66"/>
      <c r="E61" s="67"/>
      <c r="F61" s="68"/>
      <c r="G61" s="69"/>
      <c r="H61" s="70"/>
      <c r="I61" s="71"/>
      <c r="J61" s="72"/>
      <c r="K61" s="8"/>
    </row>
    <row r="62" spans="2:12" ht="18" customHeight="1" thickBot="1">
      <c r="B62" s="7"/>
      <c r="C62" s="53"/>
      <c r="D62" s="73"/>
      <c r="E62" s="74"/>
      <c r="F62" s="75"/>
      <c r="G62" s="76"/>
      <c r="H62" s="77"/>
      <c r="I62" s="78"/>
      <c r="J62" s="79"/>
      <c r="K62" s="8"/>
    </row>
    <row r="63" spans="2:12" ht="18" customHeight="1">
      <c r="B63" s="7"/>
      <c r="C63" s="53"/>
      <c r="D63" s="266" t="s">
        <v>25</v>
      </c>
      <c r="E63" s="267"/>
      <c r="F63" s="268"/>
      <c r="G63" s="269"/>
      <c r="H63" s="269"/>
      <c r="I63" s="270"/>
      <c r="J63" s="5"/>
      <c r="K63" s="8"/>
    </row>
    <row r="64" spans="2:12" ht="15.75" customHeight="1">
      <c r="B64" s="7"/>
      <c r="C64" s="53"/>
      <c r="D64" s="517" t="s">
        <v>175</v>
      </c>
      <c r="E64" s="518"/>
      <c r="F64" s="518"/>
      <c r="G64" s="518"/>
      <c r="H64" s="518"/>
      <c r="I64" s="518"/>
      <c r="J64" s="519"/>
      <c r="K64" s="52"/>
      <c r="L64" s="19"/>
    </row>
    <row r="65" spans="2:12" ht="15.75" customHeight="1">
      <c r="B65" s="7"/>
      <c r="C65" s="53"/>
      <c r="D65" s="293" t="s">
        <v>176</v>
      </c>
      <c r="E65" s="294"/>
      <c r="F65" s="294"/>
      <c r="G65" s="294"/>
      <c r="H65" s="294"/>
      <c r="I65" s="294"/>
      <c r="J65" s="295"/>
      <c r="K65" s="52"/>
      <c r="L65" s="19"/>
    </row>
    <row r="66" spans="2:12" ht="13.5" thickBot="1">
      <c r="B66" s="7"/>
      <c r="C66" s="80"/>
      <c r="D66" s="158" t="s">
        <v>177</v>
      </c>
      <c r="E66" s="81"/>
      <c r="F66" s="82"/>
      <c r="G66" s="83"/>
      <c r="H66" s="83"/>
      <c r="I66" s="83"/>
      <c r="J66" s="84"/>
      <c r="K66" s="52"/>
      <c r="L66" s="19"/>
    </row>
    <row r="67" spans="2:12" ht="13.5" customHeight="1" thickBot="1">
      <c r="B67" s="7"/>
      <c r="C67" s="54"/>
      <c r="D67" s="85"/>
      <c r="E67" s="86"/>
      <c r="F67" s="87"/>
      <c r="G67" s="88"/>
      <c r="H67" s="88"/>
      <c r="I67" s="88"/>
      <c r="J67" s="88"/>
      <c r="K67" s="52"/>
      <c r="L67" s="19"/>
    </row>
    <row r="68" spans="2:12" ht="15" customHeight="1">
      <c r="B68" s="7"/>
      <c r="C68" s="2"/>
      <c r="D68" s="51" t="s">
        <v>33</v>
      </c>
      <c r="E68" s="4"/>
      <c r="F68" s="4"/>
      <c r="G68" s="4"/>
      <c r="H68" s="4"/>
      <c r="I68" s="4"/>
      <c r="J68" s="5"/>
      <c r="K68" s="52"/>
      <c r="L68" s="19"/>
    </row>
    <row r="69" spans="2:12" ht="5.25" customHeight="1" thickBot="1">
      <c r="B69" s="7"/>
      <c r="C69" s="53"/>
      <c r="D69" s="54"/>
      <c r="E69" s="54"/>
      <c r="F69" s="54"/>
      <c r="G69" s="54"/>
      <c r="H69" s="54"/>
      <c r="I69" s="54"/>
      <c r="J69" s="52"/>
      <c r="K69" s="52"/>
      <c r="L69" s="19"/>
    </row>
    <row r="70" spans="2:12" s="12" customFormat="1" ht="15" customHeight="1">
      <c r="B70" s="10"/>
      <c r="C70" s="55"/>
      <c r="D70" s="520" t="s">
        <v>19</v>
      </c>
      <c r="E70" s="521"/>
      <c r="F70" s="522" t="s">
        <v>20</v>
      </c>
      <c r="G70" s="522" t="s">
        <v>21</v>
      </c>
      <c r="H70" s="522" t="s">
        <v>22</v>
      </c>
      <c r="I70" s="522"/>
      <c r="J70" s="524"/>
      <c r="K70" s="15"/>
    </row>
    <row r="71" spans="2:12" s="12" customFormat="1" ht="23.25" customHeight="1">
      <c r="B71" s="10"/>
      <c r="C71" s="55"/>
      <c r="D71" s="24" t="s">
        <v>23</v>
      </c>
      <c r="E71" s="56" t="s">
        <v>24</v>
      </c>
      <c r="F71" s="523"/>
      <c r="G71" s="523"/>
      <c r="H71" s="57" t="s">
        <v>30</v>
      </c>
      <c r="I71" s="57" t="s">
        <v>31</v>
      </c>
      <c r="J71" s="58" t="s">
        <v>32</v>
      </c>
      <c r="K71" s="15"/>
    </row>
    <row r="72" spans="2:12" ht="18" customHeight="1">
      <c r="B72" s="7"/>
      <c r="C72" s="53"/>
      <c r="D72" s="59"/>
      <c r="E72" s="60"/>
      <c r="F72" s="61"/>
      <c r="G72" s="70"/>
      <c r="H72" s="89"/>
      <c r="I72" s="89"/>
      <c r="J72" s="65"/>
      <c r="K72" s="8"/>
    </row>
    <row r="73" spans="2:12" ht="18" customHeight="1">
      <c r="B73" s="7"/>
      <c r="C73" s="53"/>
      <c r="D73" s="66"/>
      <c r="E73" s="67"/>
      <c r="F73" s="68"/>
      <c r="G73" s="90"/>
      <c r="H73" s="91"/>
      <c r="I73" s="91"/>
      <c r="J73" s="72"/>
      <c r="K73" s="8"/>
    </row>
    <row r="74" spans="2:12" ht="18" customHeight="1" thickBot="1">
      <c r="B74" s="7"/>
      <c r="C74" s="53"/>
      <c r="D74" s="73"/>
      <c r="E74" s="74"/>
      <c r="F74" s="75"/>
      <c r="G74" s="92"/>
      <c r="H74" s="93"/>
      <c r="I74" s="93"/>
      <c r="J74" s="79"/>
      <c r="K74" s="8"/>
    </row>
    <row r="75" spans="2:12">
      <c r="B75" s="7"/>
      <c r="C75" s="53"/>
      <c r="D75" s="19" t="s">
        <v>25</v>
      </c>
      <c r="E75" s="86"/>
      <c r="F75" s="87"/>
      <c r="G75" s="88"/>
      <c r="H75" s="88"/>
      <c r="I75" s="88"/>
      <c r="J75" s="94"/>
      <c r="K75" s="52"/>
      <c r="L75" s="19"/>
    </row>
    <row r="76" spans="2:12" ht="12.75" customHeight="1">
      <c r="B76" s="7"/>
      <c r="C76" s="53"/>
      <c r="D76" s="516" t="s">
        <v>180</v>
      </c>
      <c r="E76" s="516"/>
      <c r="F76" s="516"/>
      <c r="G76" s="516"/>
      <c r="H76" s="516"/>
      <c r="I76" s="516"/>
      <c r="J76" s="264"/>
      <c r="K76" s="52"/>
      <c r="L76" s="19"/>
    </row>
    <row r="77" spans="2:12" ht="13.5" thickBot="1">
      <c r="B77" s="7"/>
      <c r="C77" s="53"/>
      <c r="D77" s="81" t="s">
        <v>181</v>
      </c>
      <c r="E77" s="265"/>
      <c r="F77" s="265"/>
      <c r="G77" s="265"/>
      <c r="H77" s="265"/>
      <c r="I77" s="265"/>
      <c r="J77" s="95"/>
      <c r="K77" s="52"/>
      <c r="L77" s="19"/>
    </row>
    <row r="78" spans="2:12" ht="15" customHeight="1" thickBot="1">
      <c r="B78" s="7"/>
      <c r="C78" s="96"/>
      <c r="D78" s="96"/>
      <c r="E78" s="96"/>
      <c r="F78" s="96"/>
      <c r="G78" s="96"/>
      <c r="H78" s="96"/>
      <c r="I78" s="96"/>
      <c r="J78" s="96"/>
      <c r="K78" s="52"/>
      <c r="L78" s="19"/>
    </row>
    <row r="79" spans="2:12" s="105" customFormat="1" ht="38.25">
      <c r="B79" s="97"/>
      <c r="C79" s="98"/>
      <c r="D79" s="99" t="s">
        <v>193</v>
      </c>
      <c r="E79" s="100"/>
      <c r="F79" s="100"/>
      <c r="G79" s="101"/>
      <c r="H79" s="298" t="s">
        <v>34</v>
      </c>
      <c r="I79" s="298" t="s">
        <v>35</v>
      </c>
      <c r="J79" s="103" t="s">
        <v>36</v>
      </c>
      <c r="K79" s="104"/>
    </row>
    <row r="80" spans="2:12" s="105" customFormat="1" ht="17.25" customHeight="1">
      <c r="B80" s="97"/>
      <c r="C80" s="97"/>
      <c r="D80" s="106" t="s">
        <v>37</v>
      </c>
      <c r="E80" s="107"/>
      <c r="F80" s="107"/>
      <c r="G80" s="107"/>
      <c r="H80" s="108">
        <v>357311</v>
      </c>
      <c r="I80" s="108"/>
      <c r="J80" s="109"/>
      <c r="K80" s="104"/>
    </row>
    <row r="81" spans="2:12" s="105" customFormat="1" ht="17.25" customHeight="1">
      <c r="B81" s="97"/>
      <c r="C81" s="97"/>
      <c r="D81" s="106" t="s">
        <v>38</v>
      </c>
      <c r="E81" s="107"/>
      <c r="F81" s="107"/>
      <c r="G81" s="107"/>
      <c r="H81" s="108"/>
      <c r="I81" s="108"/>
      <c r="J81" s="109"/>
      <c r="K81" s="104"/>
    </row>
    <row r="82" spans="2:12" s="105" customFormat="1" ht="17.25" customHeight="1">
      <c r="B82" s="97"/>
      <c r="C82" s="97"/>
      <c r="D82" s="110" t="s">
        <v>39</v>
      </c>
      <c r="E82" s="111"/>
      <c r="F82" s="111"/>
      <c r="G82" s="111"/>
      <c r="H82" s="108">
        <v>200000</v>
      </c>
      <c r="I82" s="108"/>
      <c r="J82" s="109"/>
      <c r="K82" s="104"/>
    </row>
    <row r="83" spans="2:12" s="105" customFormat="1" ht="17.25" customHeight="1">
      <c r="B83" s="97"/>
      <c r="C83" s="97"/>
      <c r="D83" s="106" t="s">
        <v>40</v>
      </c>
      <c r="E83" s="107"/>
      <c r="F83" s="107"/>
      <c r="G83" s="107"/>
      <c r="H83" s="108"/>
      <c r="I83" s="108"/>
      <c r="J83" s="109"/>
      <c r="K83" s="104"/>
    </row>
    <row r="84" spans="2:12" s="105" customFormat="1" ht="17.25" customHeight="1">
      <c r="B84" s="97"/>
      <c r="C84" s="97"/>
      <c r="D84" s="106" t="s">
        <v>41</v>
      </c>
      <c r="E84" s="107"/>
      <c r="F84" s="107"/>
      <c r="G84" s="107"/>
      <c r="H84" s="108"/>
      <c r="I84" s="108"/>
      <c r="J84" s="109"/>
      <c r="K84" s="104"/>
    </row>
    <row r="85" spans="2:12" s="105" customFormat="1" ht="17.25" customHeight="1">
      <c r="B85" s="97"/>
      <c r="C85" s="97"/>
      <c r="D85" s="110" t="s">
        <v>42</v>
      </c>
      <c r="E85" s="111"/>
      <c r="F85" s="111"/>
      <c r="G85" s="111"/>
      <c r="H85" s="108"/>
      <c r="I85" s="108"/>
      <c r="J85" s="109"/>
      <c r="K85" s="104"/>
    </row>
    <row r="86" spans="2:12" s="105" customFormat="1" ht="17.25" customHeight="1">
      <c r="B86" s="97"/>
      <c r="C86" s="97"/>
      <c r="D86" s="110" t="s">
        <v>204</v>
      </c>
      <c r="E86" s="111"/>
      <c r="F86" s="111"/>
      <c r="G86" s="111"/>
      <c r="H86" s="108"/>
      <c r="I86" s="108"/>
      <c r="J86" s="109"/>
      <c r="K86" s="104"/>
    </row>
    <row r="87" spans="2:12" s="105" customFormat="1" ht="17.25" customHeight="1">
      <c r="B87" s="97"/>
      <c r="C87" s="97"/>
      <c r="D87" s="110" t="s">
        <v>43</v>
      </c>
      <c r="E87" s="111"/>
      <c r="F87" s="111"/>
      <c r="G87" s="111"/>
      <c r="H87" s="108"/>
      <c r="I87" s="108"/>
      <c r="J87" s="109"/>
      <c r="K87" s="104"/>
    </row>
    <row r="88" spans="2:12" s="105" customFormat="1" ht="17.25" customHeight="1">
      <c r="B88" s="97"/>
      <c r="C88" s="97"/>
      <c r="D88" s="110" t="s">
        <v>44</v>
      </c>
      <c r="E88" s="111"/>
      <c r="F88" s="111"/>
      <c r="G88" s="111"/>
      <c r="H88" s="108"/>
      <c r="I88" s="108"/>
      <c r="J88" s="109"/>
      <c r="K88" s="104"/>
    </row>
    <row r="89" spans="2:12" s="105" customFormat="1" ht="17.25" customHeight="1">
      <c r="B89" s="97"/>
      <c r="C89" s="97"/>
      <c r="D89" s="110" t="s">
        <v>45</v>
      </c>
      <c r="E89" s="111"/>
      <c r="F89" s="111"/>
      <c r="G89" s="111"/>
      <c r="H89" s="108"/>
      <c r="I89" s="108"/>
      <c r="J89" s="109"/>
      <c r="K89" s="104"/>
    </row>
    <row r="90" spans="2:12" s="105" customFormat="1" ht="17.25" customHeight="1">
      <c r="B90" s="97"/>
      <c r="C90" s="97"/>
      <c r="D90" s="110" t="s">
        <v>46</v>
      </c>
      <c r="E90" s="111"/>
      <c r="F90" s="111"/>
      <c r="G90" s="111"/>
      <c r="H90" s="112"/>
      <c r="I90" s="108"/>
      <c r="J90" s="109"/>
      <c r="K90" s="104"/>
    </row>
    <row r="91" spans="2:12" s="105" customFormat="1" ht="17.25" customHeight="1">
      <c r="B91" s="97"/>
      <c r="C91" s="97"/>
      <c r="D91" s="110" t="s">
        <v>47</v>
      </c>
      <c r="E91" s="111"/>
      <c r="F91" s="111"/>
      <c r="G91" s="111"/>
      <c r="H91" s="112"/>
      <c r="I91" s="108"/>
      <c r="J91" s="109"/>
      <c r="K91" s="104"/>
    </row>
    <row r="92" spans="2:12" s="105" customFormat="1" ht="17.25" customHeight="1">
      <c r="B92" s="97"/>
      <c r="C92" s="97"/>
      <c r="D92" s="113" t="s">
        <v>2</v>
      </c>
      <c r="E92" s="18"/>
      <c r="F92" s="18"/>
      <c r="G92" s="18"/>
      <c r="H92" s="114">
        <f>H80+H82</f>
        <v>557311</v>
      </c>
      <c r="I92" s="114"/>
      <c r="J92" s="114"/>
      <c r="K92" s="104"/>
    </row>
    <row r="93" spans="2:12" s="105" customFormat="1" ht="17.25" customHeight="1">
      <c r="B93" s="97"/>
      <c r="C93" s="97"/>
      <c r="D93" s="294" t="s">
        <v>48</v>
      </c>
      <c r="E93" s="279"/>
      <c r="F93" s="279"/>
      <c r="G93" s="14"/>
      <c r="H93" s="278"/>
      <c r="I93" s="278"/>
      <c r="J93" s="278"/>
      <c r="K93" s="104"/>
    </row>
    <row r="94" spans="2:12" s="105" customFormat="1" ht="15" customHeight="1" thickBot="1">
      <c r="B94" s="97"/>
      <c r="C94" s="115"/>
      <c r="D94" s="280" t="s">
        <v>192</v>
      </c>
      <c r="E94" s="280"/>
      <c r="F94" s="280"/>
      <c r="G94" s="117"/>
      <c r="H94" s="118"/>
      <c r="I94" s="118"/>
      <c r="J94" s="119"/>
      <c r="K94" s="104"/>
    </row>
    <row r="95" spans="2:12" ht="15.75" customHeight="1" thickBot="1">
      <c r="B95" s="7"/>
      <c r="C95" s="19"/>
      <c r="D95" s="19"/>
      <c r="E95" s="19"/>
      <c r="F95" s="19"/>
      <c r="G95" s="19"/>
      <c r="H95" s="19"/>
      <c r="I95" s="19"/>
      <c r="J95" s="19"/>
      <c r="K95" s="8"/>
      <c r="L95" s="19"/>
    </row>
    <row r="96" spans="2:12" s="125" customFormat="1">
      <c r="B96" s="55"/>
      <c r="C96" s="120"/>
      <c r="D96" s="51" t="s">
        <v>49</v>
      </c>
      <c r="E96" s="121"/>
      <c r="F96" s="121"/>
      <c r="G96" s="51"/>
      <c r="H96" s="51"/>
      <c r="I96" s="51"/>
      <c r="J96" s="122"/>
      <c r="K96" s="123"/>
      <c r="L96" s="124"/>
    </row>
    <row r="97" spans="2:12" s="131" customFormat="1" ht="17.25" customHeight="1">
      <c r="B97" s="126"/>
      <c r="C97" s="126"/>
      <c r="D97" s="127"/>
      <c r="E97" s="294"/>
      <c r="F97" s="294"/>
      <c r="G97" s="294"/>
      <c r="H97" s="294"/>
      <c r="I97" s="294"/>
      <c r="J97" s="296" t="s">
        <v>22</v>
      </c>
      <c r="K97" s="130"/>
      <c r="L97" s="127"/>
    </row>
    <row r="98" spans="2:12" s="131" customFormat="1" ht="17.25" customHeight="1">
      <c r="B98" s="126"/>
      <c r="C98" s="126"/>
      <c r="D98" s="132" t="s">
        <v>50</v>
      </c>
      <c r="E98" s="133"/>
      <c r="F98" s="133"/>
      <c r="G98" s="133"/>
      <c r="H98" s="133"/>
      <c r="I98" s="134"/>
      <c r="J98" s="109">
        <v>10000</v>
      </c>
      <c r="K98" s="130"/>
      <c r="L98" s="127"/>
    </row>
    <row r="99" spans="2:12" s="131" customFormat="1" ht="17.25" customHeight="1">
      <c r="B99" s="126"/>
      <c r="C99" s="126"/>
      <c r="D99" s="135" t="s">
        <v>51</v>
      </c>
      <c r="E99" s="133"/>
      <c r="F99" s="133"/>
      <c r="G99" s="133"/>
      <c r="H99" s="133"/>
      <c r="I99" s="133"/>
      <c r="J99" s="109"/>
      <c r="K99" s="130"/>
      <c r="L99" s="127"/>
    </row>
    <row r="100" spans="2:12" s="131" customFormat="1" ht="14.25" customHeight="1">
      <c r="B100" s="126"/>
      <c r="C100" s="126"/>
      <c r="D100" s="136" t="s">
        <v>2</v>
      </c>
      <c r="E100" s="133"/>
      <c r="F100" s="133"/>
      <c r="G100" s="133"/>
      <c r="H100" s="133"/>
      <c r="I100" s="133"/>
      <c r="J100" s="109"/>
      <c r="K100" s="130"/>
      <c r="L100" s="127"/>
    </row>
    <row r="101" spans="2:12" s="131" customFormat="1" ht="14.25" customHeight="1" thickBot="1">
      <c r="B101" s="126"/>
      <c r="C101" s="137"/>
      <c r="D101" s="116" t="s">
        <v>191</v>
      </c>
      <c r="E101" s="116"/>
      <c r="F101" s="138"/>
      <c r="G101" s="138"/>
      <c r="H101" s="118"/>
      <c r="I101" s="118"/>
      <c r="J101" s="139"/>
      <c r="K101" s="130"/>
    </row>
    <row r="102" spans="2:12" s="6" customFormat="1" ht="15" customHeight="1" thickBot="1">
      <c r="B102" s="53"/>
      <c r="C102" s="54"/>
      <c r="D102" s="54"/>
      <c r="E102" s="54"/>
      <c r="F102" s="54"/>
      <c r="G102" s="54"/>
      <c r="H102" s="54"/>
      <c r="I102" s="54"/>
      <c r="J102" s="54"/>
      <c r="K102" s="52"/>
      <c r="L102" s="54"/>
    </row>
    <row r="103" spans="2:12" s="6" customFormat="1" ht="15" customHeight="1">
      <c r="B103" s="53"/>
      <c r="C103" s="2"/>
      <c r="D103" s="21" t="s">
        <v>52</v>
      </c>
      <c r="E103" s="4"/>
      <c r="F103" s="4"/>
      <c r="G103" s="4"/>
      <c r="H103" s="506" t="s">
        <v>22</v>
      </c>
      <c r="I103" s="507"/>
      <c r="J103" s="508"/>
      <c r="K103" s="52"/>
      <c r="L103" s="54"/>
    </row>
    <row r="104" spans="2:12" s="6" customFormat="1" ht="17.25" customHeight="1">
      <c r="B104" s="53"/>
      <c r="C104" s="53"/>
      <c r="D104" s="299" t="s">
        <v>53</v>
      </c>
      <c r="E104" s="141"/>
      <c r="F104" s="299"/>
      <c r="G104" s="142" t="s">
        <v>54</v>
      </c>
      <c r="H104" s="57" t="s">
        <v>30</v>
      </c>
      <c r="I104" s="57" t="s">
        <v>31</v>
      </c>
      <c r="J104" s="58" t="s">
        <v>32</v>
      </c>
      <c r="K104" s="52"/>
      <c r="L104" s="54"/>
    </row>
    <row r="105" spans="2:12" s="149" customFormat="1" ht="17.25" customHeight="1">
      <c r="B105" s="143"/>
      <c r="C105" s="143"/>
      <c r="D105" s="144" t="s">
        <v>55</v>
      </c>
      <c r="E105" s="299"/>
      <c r="F105" s="144"/>
      <c r="G105" s="145"/>
      <c r="H105" s="114">
        <v>1396933</v>
      </c>
      <c r="I105" s="146"/>
      <c r="J105" s="147"/>
      <c r="K105" s="148"/>
      <c r="L105" s="14"/>
    </row>
    <row r="106" spans="2:12" s="131" customFormat="1" ht="17.25" customHeight="1">
      <c r="B106" s="126"/>
      <c r="C106" s="126"/>
      <c r="D106" s="144" t="s">
        <v>56</v>
      </c>
      <c r="E106" s="144"/>
      <c r="F106" s="144"/>
      <c r="G106" s="150"/>
      <c r="H106" s="328">
        <v>265000</v>
      </c>
      <c r="I106" s="151"/>
      <c r="J106" s="152"/>
      <c r="K106" s="130"/>
      <c r="L106" s="127"/>
    </row>
    <row r="107" spans="2:12" s="131" customFormat="1" ht="17.25" customHeight="1">
      <c r="B107" s="126"/>
      <c r="C107" s="126"/>
      <c r="D107" s="144" t="s">
        <v>57</v>
      </c>
      <c r="E107" s="144"/>
      <c r="F107" s="144"/>
      <c r="G107" s="150"/>
      <c r="H107" s="150"/>
      <c r="I107" s="150"/>
      <c r="J107" s="109"/>
      <c r="K107" s="130"/>
      <c r="L107" s="127"/>
    </row>
    <row r="108" spans="2:12" s="131" customFormat="1" ht="17.25" customHeight="1">
      <c r="B108" s="126"/>
      <c r="C108" s="126"/>
      <c r="D108" s="144" t="s">
        <v>58</v>
      </c>
      <c r="E108" s="144"/>
      <c r="F108" s="144"/>
      <c r="G108" s="150"/>
      <c r="H108" s="150"/>
      <c r="I108" s="150"/>
      <c r="J108" s="109"/>
      <c r="K108" s="130"/>
      <c r="L108" s="127"/>
    </row>
    <row r="109" spans="2:12" s="131" customFormat="1" ht="17.25" customHeight="1">
      <c r="B109" s="126"/>
      <c r="C109" s="126"/>
      <c r="D109" s="153" t="s">
        <v>59</v>
      </c>
      <c r="E109" s="144"/>
      <c r="F109" s="144"/>
      <c r="G109" s="151"/>
      <c r="H109" s="329">
        <v>10000</v>
      </c>
      <c r="I109" s="151"/>
      <c r="J109" s="152"/>
      <c r="K109" s="130"/>
      <c r="L109" s="127"/>
    </row>
    <row r="110" spans="2:12" s="131" customFormat="1" ht="17.25" customHeight="1">
      <c r="B110" s="126"/>
      <c r="C110" s="126"/>
      <c r="D110" s="153" t="s">
        <v>60</v>
      </c>
      <c r="E110" s="144"/>
      <c r="F110" s="144"/>
      <c r="G110" s="151"/>
      <c r="H110" s="151"/>
      <c r="I110" s="328">
        <v>557311</v>
      </c>
      <c r="J110" s="109"/>
      <c r="K110" s="130"/>
      <c r="L110" s="127"/>
    </row>
    <row r="111" spans="2:12" s="131" customFormat="1" ht="17.25" customHeight="1">
      <c r="B111" s="126"/>
      <c r="C111" s="126"/>
      <c r="D111" s="153" t="s">
        <v>61</v>
      </c>
      <c r="E111" s="144"/>
      <c r="F111" s="144"/>
      <c r="G111" s="150"/>
      <c r="H111" s="151"/>
      <c r="I111" s="151"/>
      <c r="J111" s="109"/>
      <c r="K111" s="130"/>
      <c r="L111" s="127"/>
    </row>
    <row r="112" spans="2:12" s="131" customFormat="1" ht="17.25" customHeight="1">
      <c r="B112" s="126"/>
      <c r="C112" s="126"/>
      <c r="D112" s="154" t="s">
        <v>62</v>
      </c>
      <c r="E112" s="144"/>
      <c r="F112" s="154"/>
      <c r="G112" s="108">
        <f>G111+G108+G107+G106+G105</f>
        <v>0</v>
      </c>
      <c r="H112" s="108">
        <f>SUM(H105:H109)</f>
        <v>1671933</v>
      </c>
      <c r="I112" s="108">
        <f>I107+I108+I110</f>
        <v>557311</v>
      </c>
      <c r="J112" s="109">
        <f>J107+J108+J110+J111</f>
        <v>0</v>
      </c>
      <c r="K112" s="130"/>
      <c r="L112" s="127"/>
    </row>
    <row r="113" spans="2:12" s="131" customFormat="1" ht="17.25" customHeight="1" thickBot="1">
      <c r="B113" s="126"/>
      <c r="C113" s="137"/>
      <c r="D113" s="155" t="s">
        <v>63</v>
      </c>
      <c r="E113" s="156"/>
      <c r="F113" s="155"/>
      <c r="G113" s="157"/>
      <c r="H113" s="551">
        <f>G112+H112+I112+J112</f>
        <v>2229244</v>
      </c>
      <c r="I113" s="552"/>
      <c r="J113" s="553"/>
      <c r="K113" s="130"/>
      <c r="L113" s="127"/>
    </row>
    <row r="114" spans="2:12" ht="13.5" thickBot="1">
      <c r="B114" s="35"/>
      <c r="C114" s="36"/>
      <c r="D114" s="36"/>
      <c r="E114" s="36"/>
      <c r="F114" s="36"/>
      <c r="G114" s="36"/>
      <c r="H114" s="36"/>
      <c r="I114" s="36"/>
      <c r="J114" s="36"/>
      <c r="K114" s="37"/>
      <c r="L114" s="19"/>
    </row>
  </sheetData>
  <mergeCells count="31">
    <mergeCell ref="E45:F45"/>
    <mergeCell ref="I45:J45"/>
    <mergeCell ref="C3:J5"/>
    <mergeCell ref="D15:E15"/>
    <mergeCell ref="F15:F16"/>
    <mergeCell ref="G15:G16"/>
    <mergeCell ref="H15:H16"/>
    <mergeCell ref="I15:I16"/>
    <mergeCell ref="J15:J16"/>
    <mergeCell ref="D43:F43"/>
    <mergeCell ref="G43:G44"/>
    <mergeCell ref="H43:H44"/>
    <mergeCell ref="I43:J44"/>
    <mergeCell ref="E44:F44"/>
    <mergeCell ref="D22:J22"/>
    <mergeCell ref="E46:F46"/>
    <mergeCell ref="I46:J46"/>
    <mergeCell ref="E47:F47"/>
    <mergeCell ref="I47:J47"/>
    <mergeCell ref="D58:E58"/>
    <mergeCell ref="F58:F59"/>
    <mergeCell ref="G58:G59"/>
    <mergeCell ref="H58:J58"/>
    <mergeCell ref="H103:J103"/>
    <mergeCell ref="H113:J113"/>
    <mergeCell ref="D64:J64"/>
    <mergeCell ref="D70:E70"/>
    <mergeCell ref="F70:F71"/>
    <mergeCell ref="G70:G71"/>
    <mergeCell ref="H70:J70"/>
    <mergeCell ref="D76:I76"/>
  </mergeCells>
  <printOptions horizontalCentered="1"/>
  <pageMargins left="0.23622047244094491" right="0.23622047244094491" top="0.67" bottom="0.31496062992125984" header="0.42" footer="0.31496062992125984"/>
  <pageSetup paperSize="9" scale="4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0"/>
  <sheetViews>
    <sheetView showGridLines="0" zoomScale="70" zoomScaleNormal="70" workbookViewId="0">
      <selection activeCell="F22" sqref="F2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11</v>
      </c>
      <c r="D2" s="4"/>
      <c r="E2" s="4"/>
      <c r="F2" s="4"/>
      <c r="G2" s="4"/>
      <c r="H2" s="4"/>
      <c r="I2" s="4"/>
      <c r="J2" s="4"/>
      <c r="K2" s="5"/>
    </row>
    <row r="3" spans="2:11" ht="9.75" customHeight="1">
      <c r="B3" s="7"/>
      <c r="C3" s="542" t="s">
        <v>195</v>
      </c>
      <c r="D3" s="542"/>
      <c r="E3" s="542"/>
      <c r="F3" s="542"/>
      <c r="G3" s="542"/>
      <c r="H3" s="542"/>
      <c r="I3" s="542"/>
      <c r="J3" s="542"/>
      <c r="K3" s="8"/>
    </row>
    <row r="4" spans="2:11">
      <c r="B4" s="7"/>
      <c r="C4" s="542"/>
      <c r="D4" s="542"/>
      <c r="E4" s="542"/>
      <c r="F4" s="542"/>
      <c r="G4" s="542"/>
      <c r="H4" s="542"/>
      <c r="I4" s="542"/>
      <c r="J4" s="542"/>
      <c r="K4" s="8"/>
    </row>
    <row r="5" spans="2:11" ht="18" customHeight="1">
      <c r="B5" s="7"/>
      <c r="C5" s="542"/>
      <c r="D5" s="542"/>
      <c r="E5" s="542"/>
      <c r="F5" s="542"/>
      <c r="G5" s="542"/>
      <c r="H5" s="542"/>
      <c r="I5" s="542"/>
      <c r="J5" s="542"/>
      <c r="K5" s="8"/>
    </row>
    <row r="6" spans="2:11" ht="17.25" customHeight="1">
      <c r="B6" s="7"/>
      <c r="C6" s="300"/>
      <c r="D6" s="300"/>
      <c r="E6" s="300"/>
      <c r="F6" s="300"/>
      <c r="G6" s="300"/>
      <c r="H6" s="300"/>
      <c r="I6" s="300"/>
      <c r="J6" s="300"/>
      <c r="K6" s="8"/>
    </row>
    <row r="7" spans="2:11" s="12" customFormat="1">
      <c r="B7" s="10"/>
      <c r="C7" s="11" t="s">
        <v>0</v>
      </c>
      <c r="E7" s="13" t="s">
        <v>4</v>
      </c>
      <c r="F7" s="11"/>
      <c r="G7" s="14" t="s">
        <v>12</v>
      </c>
      <c r="H7" s="11"/>
      <c r="I7" s="11"/>
      <c r="J7" s="14"/>
      <c r="K7" s="15"/>
    </row>
    <row r="8" spans="2:11" s="12" customFormat="1">
      <c r="B8" s="10"/>
      <c r="C8" s="11" t="s">
        <v>1</v>
      </c>
      <c r="E8" s="16" t="s">
        <v>6</v>
      </c>
      <c r="F8" s="11"/>
      <c r="G8" s="14" t="s">
        <v>13</v>
      </c>
      <c r="H8" s="17" t="s">
        <v>282</v>
      </c>
      <c r="I8" s="14"/>
      <c r="J8" s="11"/>
      <c r="K8" s="15"/>
    </row>
    <row r="9" spans="2:11" s="12" customFormat="1">
      <c r="B9" s="10"/>
      <c r="C9" s="11" t="s">
        <v>194</v>
      </c>
      <c r="D9" s="11"/>
      <c r="E9" s="307">
        <v>362381</v>
      </c>
      <c r="F9" s="11" t="s">
        <v>14</v>
      </c>
      <c r="G9" s="14" t="s">
        <v>15</v>
      </c>
      <c r="H9" s="18" t="s">
        <v>283</v>
      </c>
      <c r="I9" s="14"/>
      <c r="J9" s="11"/>
      <c r="K9" s="15"/>
    </row>
    <row r="10" spans="2:11" s="12" customFormat="1">
      <c r="B10" s="10"/>
      <c r="C10" s="11"/>
      <c r="D10" s="11"/>
      <c r="E10" s="11"/>
      <c r="F10" s="11"/>
      <c r="G10" s="14" t="s">
        <v>16</v>
      </c>
      <c r="H10" s="18">
        <v>2341</v>
      </c>
      <c r="I10" s="14"/>
      <c r="J10" s="11"/>
      <c r="K10" s="15"/>
    </row>
    <row r="11" spans="2:11" s="12" customFormat="1">
      <c r="B11" s="10"/>
      <c r="C11" s="11"/>
      <c r="D11" s="11"/>
      <c r="E11" s="11"/>
      <c r="F11" s="11"/>
      <c r="G11" s="14" t="s">
        <v>17</v>
      </c>
      <c r="H11" s="18">
        <v>1490032799</v>
      </c>
      <c r="I11" s="14"/>
      <c r="J11" s="11"/>
      <c r="K11" s="15"/>
    </row>
    <row r="12" spans="2:11" ht="7.5" customHeight="1" thickBot="1">
      <c r="B12" s="7"/>
      <c r="C12" s="19"/>
      <c r="D12" s="19"/>
      <c r="E12" s="19"/>
      <c r="F12" s="19"/>
      <c r="G12" s="19"/>
      <c r="H12" s="19"/>
      <c r="I12" s="19"/>
      <c r="J12" s="19"/>
      <c r="K12" s="8"/>
    </row>
    <row r="13" spans="2:11" s="19" customFormat="1">
      <c r="B13" s="7"/>
      <c r="C13" s="20"/>
      <c r="D13" s="21" t="s">
        <v>18</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543" t="s">
        <v>19</v>
      </c>
      <c r="E15" s="544"/>
      <c r="F15" s="545" t="s">
        <v>157</v>
      </c>
      <c r="G15" s="545" t="s">
        <v>73</v>
      </c>
      <c r="H15" s="512" t="s">
        <v>74</v>
      </c>
      <c r="I15" s="512" t="s">
        <v>158</v>
      </c>
      <c r="J15" s="514" t="s">
        <v>22</v>
      </c>
      <c r="K15" s="8"/>
    </row>
    <row r="16" spans="2:11" ht="27" customHeight="1">
      <c r="B16" s="7"/>
      <c r="C16" s="7"/>
      <c r="D16" s="263" t="s">
        <v>160</v>
      </c>
      <c r="E16" s="261" t="s">
        <v>161</v>
      </c>
      <c r="F16" s="546"/>
      <c r="G16" s="546"/>
      <c r="H16" s="513"/>
      <c r="I16" s="513"/>
      <c r="J16" s="515"/>
      <c r="K16" s="8"/>
    </row>
    <row r="17" spans="2:11" ht="63.75">
      <c r="B17" s="7"/>
      <c r="C17" s="7"/>
      <c r="D17" s="281" t="s">
        <v>284</v>
      </c>
      <c r="E17" s="285" t="s">
        <v>285</v>
      </c>
      <c r="F17" s="341">
        <v>1582</v>
      </c>
      <c r="G17" s="285" t="s">
        <v>286</v>
      </c>
      <c r="H17" s="286" t="s">
        <v>287</v>
      </c>
      <c r="I17" s="286" t="s">
        <v>241</v>
      </c>
      <c r="J17" s="342">
        <v>271785.75</v>
      </c>
      <c r="K17" s="8"/>
    </row>
    <row r="18" spans="2:11" ht="15" customHeight="1">
      <c r="B18" s="7"/>
      <c r="C18" s="7"/>
      <c r="D18" s="26"/>
      <c r="E18" s="26"/>
      <c r="F18" s="26"/>
      <c r="G18" s="26"/>
      <c r="H18" s="311"/>
      <c r="I18" s="311"/>
      <c r="J18" s="490">
        <f>J17</f>
        <v>271785.75</v>
      </c>
      <c r="K18" s="8"/>
    </row>
    <row r="19" spans="2:11">
      <c r="B19" s="7"/>
      <c r="C19" s="7"/>
      <c r="D19" s="1" t="s">
        <v>159</v>
      </c>
      <c r="E19" s="19"/>
      <c r="F19" s="19"/>
      <c r="G19" s="19"/>
      <c r="H19" s="19"/>
      <c r="I19" s="19"/>
      <c r="J19" s="8"/>
      <c r="K19" s="8"/>
    </row>
    <row r="20" spans="2:11">
      <c r="B20" s="7"/>
      <c r="C20" s="7"/>
      <c r="D20" s="1" t="s">
        <v>197</v>
      </c>
      <c r="E20" s="32"/>
      <c r="F20" s="32"/>
      <c r="G20" s="32"/>
      <c r="H20" s="32"/>
      <c r="I20" s="32"/>
      <c r="J20" s="33"/>
      <c r="K20" s="8"/>
    </row>
    <row r="21" spans="2:11">
      <c r="B21" s="7"/>
      <c r="C21" s="7"/>
      <c r="D21" s="262" t="s">
        <v>162</v>
      </c>
      <c r="E21" s="32"/>
      <c r="F21" s="32"/>
      <c r="G21" s="32"/>
      <c r="H21" s="32"/>
      <c r="I21" s="32"/>
      <c r="J21" s="33"/>
      <c r="K21" s="8"/>
    </row>
    <row r="22" spans="2:11">
      <c r="B22" s="7"/>
      <c r="C22" s="7"/>
      <c r="D22" s="19" t="s">
        <v>163</v>
      </c>
      <c r="E22" s="32"/>
      <c r="F22" s="32"/>
      <c r="G22" s="32"/>
      <c r="H22" s="32"/>
      <c r="I22" s="32"/>
      <c r="J22" s="33"/>
      <c r="K22" s="8"/>
    </row>
    <row r="23" spans="2:11">
      <c r="B23" s="7"/>
      <c r="C23" s="7"/>
      <c r="D23" s="34" t="s">
        <v>203</v>
      </c>
      <c r="E23" s="32"/>
      <c r="F23" s="32"/>
      <c r="G23" s="32"/>
      <c r="H23" s="32"/>
      <c r="I23" s="32"/>
      <c r="J23" s="33"/>
      <c r="K23" s="8"/>
    </row>
    <row r="24" spans="2:11">
      <c r="B24" s="7"/>
      <c r="C24" s="7"/>
      <c r="D24" s="34" t="s">
        <v>189</v>
      </c>
      <c r="E24" s="32"/>
      <c r="F24" s="32"/>
      <c r="G24" s="32"/>
      <c r="H24" s="32"/>
      <c r="I24" s="32"/>
      <c r="J24" s="33"/>
      <c r="K24" s="8"/>
    </row>
    <row r="25" spans="2:11">
      <c r="B25" s="7"/>
      <c r="C25" s="7"/>
      <c r="D25" s="276"/>
      <c r="E25" s="32"/>
      <c r="F25" s="32"/>
      <c r="G25" s="32"/>
      <c r="H25" s="32"/>
      <c r="I25" s="32"/>
      <c r="J25" s="33"/>
      <c r="K25" s="8"/>
    </row>
    <row r="26" spans="2:11">
      <c r="B26" s="7"/>
      <c r="C26" s="7"/>
      <c r="D26" s="19" t="s">
        <v>196</v>
      </c>
      <c r="E26" s="32"/>
      <c r="F26" s="32"/>
      <c r="G26" s="32"/>
      <c r="H26" s="32"/>
      <c r="I26" s="32"/>
      <c r="J26" s="33"/>
      <c r="K26" s="8"/>
    </row>
    <row r="27" spans="2:11">
      <c r="B27" s="7"/>
      <c r="C27" s="7"/>
      <c r="D27" s="19" t="s">
        <v>164</v>
      </c>
      <c r="E27" s="32"/>
      <c r="F27" s="32"/>
      <c r="G27" s="32"/>
      <c r="H27" s="32"/>
      <c r="I27" s="32"/>
      <c r="J27" s="33"/>
      <c r="K27" s="8"/>
    </row>
    <row r="28" spans="2:11">
      <c r="B28" s="7"/>
      <c r="C28" s="7"/>
      <c r="D28" s="19" t="s">
        <v>182</v>
      </c>
      <c r="E28" s="32"/>
      <c r="F28" s="32"/>
      <c r="G28" s="32"/>
      <c r="H28" s="32"/>
      <c r="I28" s="32"/>
      <c r="J28" s="33"/>
      <c r="K28" s="8"/>
    </row>
    <row r="29" spans="2:11">
      <c r="B29" s="7"/>
      <c r="C29" s="7"/>
      <c r="D29" s="19" t="s">
        <v>165</v>
      </c>
      <c r="E29" s="32"/>
      <c r="F29" s="32"/>
      <c r="G29" s="32"/>
      <c r="H29" s="32"/>
      <c r="I29" s="32"/>
      <c r="J29" s="33"/>
      <c r="K29" s="8"/>
    </row>
    <row r="30" spans="2:11">
      <c r="B30" s="7"/>
      <c r="C30" s="7"/>
      <c r="D30" s="19" t="s">
        <v>166</v>
      </c>
      <c r="E30" s="32"/>
      <c r="F30" s="32"/>
      <c r="G30" s="32"/>
      <c r="H30" s="32"/>
      <c r="I30" s="32"/>
      <c r="J30" s="33"/>
      <c r="K30" s="8"/>
    </row>
    <row r="31" spans="2:11">
      <c r="B31" s="7"/>
      <c r="C31" s="7"/>
      <c r="D31" s="19" t="s">
        <v>167</v>
      </c>
      <c r="E31" s="32"/>
      <c r="F31" s="32"/>
      <c r="G31" s="32"/>
      <c r="H31" s="32"/>
      <c r="I31" s="32"/>
      <c r="J31" s="33"/>
      <c r="K31" s="8"/>
    </row>
    <row r="32" spans="2:11">
      <c r="B32" s="7"/>
      <c r="C32" s="7"/>
      <c r="D32" s="19" t="s">
        <v>168</v>
      </c>
      <c r="E32" s="32"/>
      <c r="F32" s="32"/>
      <c r="G32" s="32"/>
      <c r="H32" s="32"/>
      <c r="I32" s="32"/>
      <c r="J32" s="33"/>
      <c r="K32" s="8"/>
    </row>
    <row r="33" spans="2:12">
      <c r="B33" s="7"/>
      <c r="C33" s="7"/>
      <c r="D33" s="19" t="s">
        <v>169</v>
      </c>
      <c r="E33" s="32"/>
      <c r="F33" s="32"/>
      <c r="G33" s="32"/>
      <c r="H33" s="32"/>
      <c r="I33" s="32"/>
      <c r="J33" s="33"/>
      <c r="K33" s="8"/>
    </row>
    <row r="34" spans="2:12" ht="6" customHeight="1" thickBot="1">
      <c r="B34" s="7"/>
      <c r="C34" s="35"/>
      <c r="D34" s="36"/>
      <c r="E34" s="36"/>
      <c r="F34" s="36"/>
      <c r="G34" s="36"/>
      <c r="H34" s="36"/>
      <c r="I34" s="36"/>
      <c r="J34" s="37"/>
      <c r="K34" s="8"/>
    </row>
    <row r="35" spans="2:12" ht="9" customHeight="1">
      <c r="B35" s="7"/>
      <c r="C35" s="19"/>
      <c r="D35" s="19"/>
      <c r="E35" s="19"/>
      <c r="F35" s="19"/>
      <c r="G35" s="19"/>
      <c r="H35" s="19"/>
      <c r="I35" s="19"/>
      <c r="J35" s="19"/>
      <c r="K35" s="8"/>
    </row>
    <row r="36" spans="2:12" ht="3.75" customHeight="1" thickBot="1">
      <c r="B36" s="7"/>
      <c r="C36" s="19"/>
      <c r="D36" s="19"/>
      <c r="E36" s="19"/>
      <c r="F36" s="19"/>
      <c r="G36" s="19"/>
      <c r="H36" s="19"/>
      <c r="I36" s="19"/>
      <c r="J36" s="19"/>
      <c r="K36" s="8"/>
    </row>
    <row r="37" spans="2:12" ht="15" customHeight="1">
      <c r="B37" s="7"/>
      <c r="C37" s="20"/>
      <c r="D37" s="21" t="s">
        <v>27</v>
      </c>
      <c r="E37" s="22"/>
      <c r="F37" s="22"/>
      <c r="G37" s="22"/>
      <c r="H37" s="22"/>
      <c r="I37" s="22"/>
      <c r="J37" s="23"/>
      <c r="K37" s="8"/>
    </row>
    <row r="38" spans="2:12" ht="8.25" customHeight="1" thickBot="1">
      <c r="B38" s="7"/>
      <c r="C38" s="7"/>
      <c r="D38" s="11"/>
      <c r="E38" s="19"/>
      <c r="F38" s="19"/>
      <c r="G38" s="19"/>
      <c r="H38" s="19"/>
      <c r="I38" s="19"/>
      <c r="J38" s="8"/>
      <c r="K38" s="8"/>
    </row>
    <row r="39" spans="2:12" ht="13.5" customHeight="1">
      <c r="B39" s="7"/>
      <c r="C39" s="7"/>
      <c r="D39" s="533" t="s">
        <v>19</v>
      </c>
      <c r="E39" s="534"/>
      <c r="F39" s="535"/>
      <c r="G39" s="522" t="s">
        <v>20</v>
      </c>
      <c r="H39" s="522" t="s">
        <v>21</v>
      </c>
      <c r="I39" s="536" t="s">
        <v>22</v>
      </c>
      <c r="J39" s="537"/>
      <c r="K39" s="8"/>
    </row>
    <row r="40" spans="2:12" ht="15" customHeight="1">
      <c r="B40" s="7"/>
      <c r="C40" s="7"/>
      <c r="D40" s="24" t="s">
        <v>23</v>
      </c>
      <c r="E40" s="540" t="s">
        <v>24</v>
      </c>
      <c r="F40" s="541"/>
      <c r="G40" s="523"/>
      <c r="H40" s="523"/>
      <c r="I40" s="538"/>
      <c r="J40" s="539"/>
      <c r="K40" s="8"/>
    </row>
    <row r="41" spans="2:12" ht="17.25" customHeight="1">
      <c r="B41" s="7"/>
      <c r="C41" s="7"/>
      <c r="D41" s="308"/>
      <c r="E41" s="563"/>
      <c r="F41" s="564"/>
      <c r="G41" s="314"/>
      <c r="H41" s="315"/>
      <c r="I41" s="565"/>
      <c r="J41" s="566"/>
      <c r="K41" s="8"/>
    </row>
    <row r="42" spans="2:12" ht="17.25" customHeight="1">
      <c r="B42" s="7"/>
      <c r="C42" s="7"/>
      <c r="D42" s="27"/>
      <c r="E42" s="28"/>
      <c r="F42" s="38"/>
      <c r="G42" s="39"/>
      <c r="H42" s="40"/>
      <c r="I42" s="41"/>
      <c r="J42" s="42"/>
      <c r="K42" s="8"/>
    </row>
    <row r="43" spans="2:12" ht="17.25" customHeight="1" thickBot="1">
      <c r="B43" s="7"/>
      <c r="C43" s="7"/>
      <c r="D43" s="29"/>
      <c r="E43" s="529"/>
      <c r="F43" s="530"/>
      <c r="G43" s="43"/>
      <c r="H43" s="44"/>
      <c r="I43" s="529"/>
      <c r="J43" s="567"/>
      <c r="K43" s="8"/>
    </row>
    <row r="44" spans="2:12">
      <c r="B44" s="7"/>
      <c r="C44" s="7"/>
      <c r="D44" s="19" t="s">
        <v>28</v>
      </c>
      <c r="E44" s="32"/>
      <c r="F44" s="32"/>
      <c r="G44" s="32"/>
      <c r="H44" s="32"/>
      <c r="I44" s="32"/>
      <c r="J44" s="33"/>
      <c r="K44" s="8"/>
      <c r="L44" s="19"/>
    </row>
    <row r="45" spans="2:12">
      <c r="B45" s="7"/>
      <c r="C45" s="7"/>
      <c r="D45" s="34" t="s">
        <v>170</v>
      </c>
      <c r="E45" s="32"/>
      <c r="F45" s="32"/>
      <c r="G45" s="32"/>
      <c r="H45" s="32"/>
      <c r="I45" s="32"/>
      <c r="J45" s="33"/>
      <c r="K45" s="8"/>
      <c r="L45" s="19"/>
    </row>
    <row r="46" spans="2:12">
      <c r="B46" s="7"/>
      <c r="C46" s="7"/>
      <c r="D46" s="19" t="s">
        <v>198</v>
      </c>
      <c r="E46" s="34"/>
      <c r="F46" s="45"/>
      <c r="G46" s="46"/>
      <c r="H46" s="46"/>
      <c r="I46" s="46"/>
      <c r="J46" s="47"/>
      <c r="K46" s="8"/>
      <c r="L46" s="48"/>
    </row>
    <row r="47" spans="2:12">
      <c r="B47" s="7"/>
      <c r="C47" s="7"/>
      <c r="D47" s="34" t="s">
        <v>173</v>
      </c>
      <c r="E47" s="34"/>
      <c r="F47" s="45"/>
      <c r="G47" s="46"/>
      <c r="H47" s="46"/>
      <c r="I47" s="46"/>
      <c r="J47" s="47"/>
      <c r="K47" s="8"/>
      <c r="L47" s="48"/>
    </row>
    <row r="48" spans="2:12">
      <c r="B48" s="7"/>
      <c r="C48" s="7"/>
      <c r="D48" s="34" t="s">
        <v>174</v>
      </c>
      <c r="E48" s="32"/>
      <c r="F48" s="32"/>
      <c r="G48" s="32"/>
      <c r="H48" s="32"/>
      <c r="I48" s="32"/>
      <c r="J48" s="33"/>
      <c r="K48" s="8"/>
    </row>
    <row r="49" spans="2:12">
      <c r="B49" s="7"/>
      <c r="C49" s="7"/>
      <c r="D49" s="34" t="s">
        <v>178</v>
      </c>
      <c r="E49" s="32"/>
      <c r="F49" s="32"/>
      <c r="G49" s="32"/>
      <c r="H49" s="32"/>
      <c r="I49" s="32"/>
      <c r="J49" s="33"/>
      <c r="K49" s="8"/>
    </row>
    <row r="50" spans="2:12" ht="13.5" thickBot="1">
      <c r="B50" s="7"/>
      <c r="C50" s="35"/>
      <c r="D50" s="36" t="s">
        <v>179</v>
      </c>
      <c r="E50" s="49"/>
      <c r="F50" s="49"/>
      <c r="G50" s="49"/>
      <c r="H50" s="49"/>
      <c r="I50" s="49"/>
      <c r="J50" s="50"/>
      <c r="K50" s="8"/>
    </row>
    <row r="51" spans="2:12" ht="15.75" customHeight="1" thickBot="1">
      <c r="B51" s="7"/>
      <c r="C51" s="19"/>
      <c r="D51" s="19"/>
      <c r="E51" s="19"/>
      <c r="F51" s="19"/>
      <c r="G51" s="19"/>
      <c r="H51" s="19"/>
      <c r="I51" s="19"/>
      <c r="J51" s="19"/>
      <c r="K51" s="8"/>
      <c r="L51" s="19"/>
    </row>
    <row r="52" spans="2:12" ht="15" customHeight="1">
      <c r="B52" s="7"/>
      <c r="C52" s="2"/>
      <c r="D52" s="51" t="s">
        <v>29</v>
      </c>
      <c r="E52" s="4"/>
      <c r="F52" s="4"/>
      <c r="G52" s="4"/>
      <c r="H52" s="4"/>
      <c r="I52" s="4"/>
      <c r="J52" s="5"/>
      <c r="K52" s="52"/>
      <c r="L52" s="19"/>
    </row>
    <row r="53" spans="2:12" ht="6.75" customHeight="1" thickBot="1">
      <c r="B53" s="7"/>
      <c r="C53" s="53"/>
      <c r="D53" s="54"/>
      <c r="E53" s="54"/>
      <c r="F53" s="54"/>
      <c r="G53" s="54"/>
      <c r="H53" s="54"/>
      <c r="I53" s="54"/>
      <c r="J53" s="52"/>
      <c r="K53" s="52"/>
      <c r="L53" s="19"/>
    </row>
    <row r="54" spans="2:12" s="12" customFormat="1" ht="16.5" customHeight="1">
      <c r="B54" s="10"/>
      <c r="C54" s="55"/>
      <c r="D54" s="520" t="s">
        <v>19</v>
      </c>
      <c r="E54" s="521"/>
      <c r="F54" s="522" t="s">
        <v>20</v>
      </c>
      <c r="G54" s="522" t="s">
        <v>21</v>
      </c>
      <c r="H54" s="522" t="s">
        <v>22</v>
      </c>
      <c r="I54" s="522"/>
      <c r="J54" s="524"/>
      <c r="K54" s="15"/>
    </row>
    <row r="55" spans="2:12" s="12" customFormat="1" ht="17.25" customHeight="1">
      <c r="B55" s="10"/>
      <c r="C55" s="55"/>
      <c r="D55" s="24" t="s">
        <v>23</v>
      </c>
      <c r="E55" s="56" t="s">
        <v>24</v>
      </c>
      <c r="F55" s="523"/>
      <c r="G55" s="523"/>
      <c r="H55" s="57" t="s">
        <v>30</v>
      </c>
      <c r="I55" s="57" t="s">
        <v>31</v>
      </c>
      <c r="J55" s="58" t="s">
        <v>32</v>
      </c>
      <c r="K55" s="15"/>
    </row>
    <row r="56" spans="2:12" ht="18" customHeight="1">
      <c r="B56" s="7"/>
      <c r="C56" s="53"/>
      <c r="D56" s="59"/>
      <c r="E56" s="60"/>
      <c r="F56" s="61"/>
      <c r="G56" s="62"/>
      <c r="H56" s="63"/>
      <c r="I56" s="64"/>
      <c r="J56" s="65"/>
      <c r="K56" s="8"/>
    </row>
    <row r="57" spans="2:12" ht="18" customHeight="1">
      <c r="B57" s="7"/>
      <c r="C57" s="53"/>
      <c r="D57" s="66"/>
      <c r="E57" s="67"/>
      <c r="F57" s="68"/>
      <c r="G57" s="69"/>
      <c r="H57" s="70"/>
      <c r="I57" s="71"/>
      <c r="J57" s="72"/>
      <c r="K57" s="8"/>
    </row>
    <row r="58" spans="2:12" ht="18" customHeight="1" thickBot="1">
      <c r="B58" s="7"/>
      <c r="C58" s="53"/>
      <c r="D58" s="73"/>
      <c r="E58" s="74"/>
      <c r="F58" s="75"/>
      <c r="G58" s="76"/>
      <c r="H58" s="77"/>
      <c r="I58" s="78"/>
      <c r="J58" s="79"/>
      <c r="K58" s="8"/>
    </row>
    <row r="59" spans="2:12" ht="18" customHeight="1">
      <c r="B59" s="7"/>
      <c r="C59" s="53"/>
      <c r="D59" s="266" t="s">
        <v>25</v>
      </c>
      <c r="E59" s="267"/>
      <c r="F59" s="268"/>
      <c r="G59" s="269"/>
      <c r="H59" s="269"/>
      <c r="I59" s="270"/>
      <c r="J59" s="5"/>
      <c r="K59" s="8"/>
    </row>
    <row r="60" spans="2:12" ht="15.75" customHeight="1">
      <c r="B60" s="7"/>
      <c r="C60" s="53"/>
      <c r="D60" s="517" t="s">
        <v>175</v>
      </c>
      <c r="E60" s="518"/>
      <c r="F60" s="518"/>
      <c r="G60" s="518"/>
      <c r="H60" s="518"/>
      <c r="I60" s="518"/>
      <c r="J60" s="519"/>
      <c r="K60" s="52"/>
      <c r="L60" s="19"/>
    </row>
    <row r="61" spans="2:12" ht="15.75" customHeight="1">
      <c r="B61" s="7"/>
      <c r="C61" s="53"/>
      <c r="D61" s="303" t="s">
        <v>176</v>
      </c>
      <c r="E61" s="304"/>
      <c r="F61" s="304"/>
      <c r="G61" s="304"/>
      <c r="H61" s="304"/>
      <c r="I61" s="304"/>
      <c r="J61" s="305"/>
      <c r="K61" s="52"/>
      <c r="L61" s="19"/>
    </row>
    <row r="62" spans="2:12" ht="13.5" thickBot="1">
      <c r="B62" s="7"/>
      <c r="C62" s="80"/>
      <c r="D62" s="158" t="s">
        <v>177</v>
      </c>
      <c r="E62" s="81"/>
      <c r="F62" s="82"/>
      <c r="G62" s="83"/>
      <c r="H62" s="83"/>
      <c r="I62" s="83"/>
      <c r="J62" s="84"/>
      <c r="K62" s="52"/>
      <c r="L62" s="19"/>
    </row>
    <row r="63" spans="2:12" ht="13.5" customHeight="1" thickBot="1">
      <c r="B63" s="7"/>
      <c r="C63" s="54"/>
      <c r="D63" s="85"/>
      <c r="E63" s="86"/>
      <c r="F63" s="87"/>
      <c r="G63" s="88"/>
      <c r="H63" s="88"/>
      <c r="I63" s="88"/>
      <c r="J63" s="88"/>
      <c r="K63" s="52"/>
      <c r="L63" s="19"/>
    </row>
    <row r="64" spans="2:12" ht="15" customHeight="1">
      <c r="B64" s="7"/>
      <c r="C64" s="2"/>
      <c r="D64" s="51" t="s">
        <v>33</v>
      </c>
      <c r="E64" s="4"/>
      <c r="F64" s="4"/>
      <c r="G64" s="4"/>
      <c r="H64" s="4"/>
      <c r="I64" s="4"/>
      <c r="J64" s="5"/>
      <c r="K64" s="52"/>
      <c r="L64" s="19"/>
    </row>
    <row r="65" spans="2:12" ht="5.25" customHeight="1" thickBot="1">
      <c r="B65" s="7"/>
      <c r="C65" s="53"/>
      <c r="D65" s="54"/>
      <c r="E65" s="54"/>
      <c r="F65" s="54"/>
      <c r="G65" s="54"/>
      <c r="H65" s="54"/>
      <c r="I65" s="54"/>
      <c r="J65" s="52"/>
      <c r="K65" s="52"/>
      <c r="L65" s="19"/>
    </row>
    <row r="66" spans="2:12" s="12" customFormat="1" ht="15" customHeight="1">
      <c r="B66" s="10"/>
      <c r="C66" s="55"/>
      <c r="D66" s="520" t="s">
        <v>19</v>
      </c>
      <c r="E66" s="521"/>
      <c r="F66" s="522" t="s">
        <v>20</v>
      </c>
      <c r="G66" s="522" t="s">
        <v>21</v>
      </c>
      <c r="H66" s="522" t="s">
        <v>22</v>
      </c>
      <c r="I66" s="522"/>
      <c r="J66" s="524"/>
      <c r="K66" s="15"/>
    </row>
    <row r="67" spans="2:12" s="12" customFormat="1" ht="23.25" customHeight="1">
      <c r="B67" s="10"/>
      <c r="C67" s="55"/>
      <c r="D67" s="24" t="s">
        <v>23</v>
      </c>
      <c r="E67" s="56" t="s">
        <v>24</v>
      </c>
      <c r="F67" s="523"/>
      <c r="G67" s="523"/>
      <c r="H67" s="57" t="s">
        <v>30</v>
      </c>
      <c r="I67" s="57" t="s">
        <v>31</v>
      </c>
      <c r="J67" s="58" t="s">
        <v>32</v>
      </c>
      <c r="K67" s="15"/>
    </row>
    <row r="68" spans="2:12" ht="18" customHeight="1">
      <c r="B68" s="7"/>
      <c r="C68" s="53"/>
      <c r="D68" s="59"/>
      <c r="E68" s="60"/>
      <c r="F68" s="61"/>
      <c r="G68" s="70"/>
      <c r="H68" s="89"/>
      <c r="I68" s="89"/>
      <c r="J68" s="65"/>
      <c r="K68" s="8"/>
    </row>
    <row r="69" spans="2:12" ht="18" customHeight="1">
      <c r="B69" s="7"/>
      <c r="C69" s="53"/>
      <c r="D69" s="66"/>
      <c r="E69" s="67"/>
      <c r="F69" s="68"/>
      <c r="G69" s="90"/>
      <c r="H69" s="91"/>
      <c r="I69" s="91"/>
      <c r="J69" s="72"/>
      <c r="K69" s="8"/>
    </row>
    <row r="70" spans="2:12" ht="18" customHeight="1" thickBot="1">
      <c r="B70" s="7"/>
      <c r="C70" s="53"/>
      <c r="D70" s="73"/>
      <c r="E70" s="74"/>
      <c r="F70" s="75"/>
      <c r="G70" s="92"/>
      <c r="H70" s="93"/>
      <c r="I70" s="93"/>
      <c r="J70" s="79"/>
      <c r="K70" s="8"/>
    </row>
    <row r="71" spans="2:12">
      <c r="B71" s="7"/>
      <c r="C71" s="53"/>
      <c r="D71" s="19" t="s">
        <v>25</v>
      </c>
      <c r="E71" s="86"/>
      <c r="F71" s="87"/>
      <c r="G71" s="88"/>
      <c r="H71" s="88"/>
      <c r="I71" s="88"/>
      <c r="J71" s="94"/>
      <c r="K71" s="52"/>
      <c r="L71" s="19"/>
    </row>
    <row r="72" spans="2:12" ht="12.75" customHeight="1">
      <c r="B72" s="7"/>
      <c r="C72" s="53"/>
      <c r="D72" s="516" t="s">
        <v>180</v>
      </c>
      <c r="E72" s="516"/>
      <c r="F72" s="516"/>
      <c r="G72" s="516"/>
      <c r="H72" s="516"/>
      <c r="I72" s="516"/>
      <c r="J72" s="264"/>
      <c r="K72" s="52"/>
      <c r="L72" s="19"/>
    </row>
    <row r="73" spans="2:12" ht="13.5" thickBot="1">
      <c r="B73" s="7"/>
      <c r="C73" s="53"/>
      <c r="D73" s="81" t="s">
        <v>181</v>
      </c>
      <c r="E73" s="265"/>
      <c r="F73" s="265"/>
      <c r="G73" s="265"/>
      <c r="H73" s="265"/>
      <c r="I73" s="265"/>
      <c r="J73" s="95"/>
      <c r="K73" s="52"/>
      <c r="L73" s="19"/>
    </row>
    <row r="74" spans="2:12" ht="15" customHeight="1" thickBot="1">
      <c r="B74" s="7"/>
      <c r="C74" s="96"/>
      <c r="D74" s="96"/>
      <c r="E74" s="96"/>
      <c r="F74" s="96"/>
      <c r="G74" s="96"/>
      <c r="H74" s="96"/>
      <c r="I74" s="96"/>
      <c r="J74" s="96"/>
      <c r="K74" s="52"/>
      <c r="L74" s="19"/>
    </row>
    <row r="75" spans="2:12" s="105" customFormat="1" ht="38.25">
      <c r="B75" s="97"/>
      <c r="C75" s="98"/>
      <c r="D75" s="99" t="s">
        <v>193</v>
      </c>
      <c r="E75" s="100"/>
      <c r="F75" s="100"/>
      <c r="G75" s="101"/>
      <c r="H75" s="301" t="s">
        <v>34</v>
      </c>
      <c r="I75" s="301" t="s">
        <v>35</v>
      </c>
      <c r="J75" s="103" t="s">
        <v>36</v>
      </c>
      <c r="K75" s="104"/>
    </row>
    <row r="76" spans="2:12" s="105" customFormat="1" ht="17.25" customHeight="1">
      <c r="B76" s="97"/>
      <c r="C76" s="97"/>
      <c r="D76" s="106" t="s">
        <v>37</v>
      </c>
      <c r="E76" s="107"/>
      <c r="F76" s="107"/>
      <c r="G76" s="107"/>
      <c r="H76" s="108">
        <v>45595.25</v>
      </c>
      <c r="I76" s="108"/>
      <c r="J76" s="109"/>
      <c r="K76" s="104"/>
    </row>
    <row r="77" spans="2:12" s="105" customFormat="1" ht="17.25" customHeight="1">
      <c r="B77" s="97"/>
      <c r="C77" s="97"/>
      <c r="D77" s="106" t="s">
        <v>38</v>
      </c>
      <c r="E77" s="107"/>
      <c r="F77" s="107"/>
      <c r="G77" s="107"/>
      <c r="H77" s="108"/>
      <c r="I77" s="108"/>
      <c r="J77" s="109"/>
      <c r="K77" s="104"/>
    </row>
    <row r="78" spans="2:12" s="105" customFormat="1" ht="17.25" customHeight="1">
      <c r="B78" s="97"/>
      <c r="C78" s="97"/>
      <c r="D78" s="110" t="s">
        <v>39</v>
      </c>
      <c r="E78" s="111"/>
      <c r="F78" s="111"/>
      <c r="G78" s="111"/>
      <c r="H78" s="108">
        <v>30000</v>
      </c>
      <c r="I78" s="108"/>
      <c r="J78" s="109"/>
      <c r="K78" s="104"/>
    </row>
    <row r="79" spans="2:12" s="105" customFormat="1" ht="17.25" customHeight="1">
      <c r="B79" s="97"/>
      <c r="C79" s="97"/>
      <c r="D79" s="106" t="s">
        <v>40</v>
      </c>
      <c r="E79" s="107"/>
      <c r="F79" s="107"/>
      <c r="G79" s="107"/>
      <c r="H79" s="108">
        <v>15000</v>
      </c>
      <c r="I79" s="108"/>
      <c r="J79" s="109"/>
      <c r="K79" s="104"/>
    </row>
    <row r="80" spans="2:12" s="105" customFormat="1" ht="17.25" customHeight="1">
      <c r="B80" s="97"/>
      <c r="C80" s="97"/>
      <c r="D80" s="106" t="s">
        <v>41</v>
      </c>
      <c r="E80" s="107"/>
      <c r="F80" s="107"/>
      <c r="G80" s="107"/>
      <c r="H80" s="108"/>
      <c r="I80" s="108"/>
      <c r="J80" s="109"/>
      <c r="K80" s="104"/>
    </row>
    <row r="81" spans="2:12" s="105" customFormat="1" ht="17.25" customHeight="1">
      <c r="B81" s="97"/>
      <c r="C81" s="97"/>
      <c r="D81" s="110" t="s">
        <v>42</v>
      </c>
      <c r="E81" s="111"/>
      <c r="F81" s="111"/>
      <c r="G81" s="111"/>
      <c r="H81" s="108"/>
      <c r="I81" s="108"/>
      <c r="J81" s="109"/>
      <c r="K81" s="104"/>
    </row>
    <row r="82" spans="2:12" s="105" customFormat="1" ht="17.25" customHeight="1">
      <c r="B82" s="97"/>
      <c r="C82" s="97"/>
      <c r="D82" s="110" t="s">
        <v>204</v>
      </c>
      <c r="E82" s="111"/>
      <c r="F82" s="111"/>
      <c r="G82" s="111"/>
      <c r="H82" s="108"/>
      <c r="I82" s="108"/>
      <c r="J82" s="109"/>
      <c r="K82" s="104"/>
    </row>
    <row r="83" spans="2:12" s="105" customFormat="1" ht="17.25" customHeight="1">
      <c r="B83" s="97"/>
      <c r="C83" s="97"/>
      <c r="D83" s="110" t="s">
        <v>43</v>
      </c>
      <c r="E83" s="111"/>
      <c r="F83" s="111"/>
      <c r="G83" s="111"/>
      <c r="H83" s="108"/>
      <c r="I83" s="108"/>
      <c r="J83" s="109"/>
      <c r="K83" s="104"/>
    </row>
    <row r="84" spans="2:12" s="105" customFormat="1" ht="17.25" customHeight="1">
      <c r="B84" s="97"/>
      <c r="C84" s="97"/>
      <c r="D84" s="110" t="s">
        <v>44</v>
      </c>
      <c r="E84" s="111"/>
      <c r="F84" s="111"/>
      <c r="G84" s="111"/>
      <c r="H84" s="108"/>
      <c r="I84" s="108"/>
      <c r="J84" s="109"/>
      <c r="K84" s="104"/>
    </row>
    <row r="85" spans="2:12" s="105" customFormat="1" ht="17.25" customHeight="1">
      <c r="B85" s="97"/>
      <c r="C85" s="97"/>
      <c r="D85" s="110" t="s">
        <v>45</v>
      </c>
      <c r="E85" s="111"/>
      <c r="F85" s="111"/>
      <c r="G85" s="111"/>
      <c r="H85" s="108"/>
      <c r="I85" s="108"/>
      <c r="J85" s="109"/>
      <c r="K85" s="104"/>
    </row>
    <row r="86" spans="2:12" s="105" customFormat="1" ht="17.25" customHeight="1">
      <c r="B86" s="97"/>
      <c r="C86" s="97"/>
      <c r="D86" s="110" t="s">
        <v>46</v>
      </c>
      <c r="E86" s="111"/>
      <c r="F86" s="111"/>
      <c r="G86" s="111"/>
      <c r="H86" s="112"/>
      <c r="I86" s="108"/>
      <c r="J86" s="109"/>
      <c r="K86" s="104"/>
    </row>
    <row r="87" spans="2:12" s="105" customFormat="1" ht="17.25" customHeight="1">
      <c r="B87" s="97"/>
      <c r="C87" s="97"/>
      <c r="D87" s="110" t="s">
        <v>47</v>
      </c>
      <c r="E87" s="111"/>
      <c r="F87" s="111"/>
      <c r="G87" s="111"/>
      <c r="H87" s="112"/>
      <c r="I87" s="108"/>
      <c r="J87" s="109"/>
      <c r="K87" s="104"/>
    </row>
    <row r="88" spans="2:12" s="105" customFormat="1" ht="17.25" customHeight="1">
      <c r="B88" s="97"/>
      <c r="C88" s="97"/>
      <c r="D88" s="113" t="s">
        <v>2</v>
      </c>
      <c r="E88" s="18"/>
      <c r="F88" s="18"/>
      <c r="G88" s="18"/>
      <c r="H88" s="114">
        <f>H76+H78+H79</f>
        <v>90595.25</v>
      </c>
      <c r="I88" s="114"/>
      <c r="J88" s="114"/>
      <c r="K88" s="104"/>
    </row>
    <row r="89" spans="2:12" s="105" customFormat="1" ht="17.25" customHeight="1">
      <c r="B89" s="97"/>
      <c r="C89" s="97"/>
      <c r="D89" s="304" t="s">
        <v>48</v>
      </c>
      <c r="E89" s="279"/>
      <c r="F89" s="279"/>
      <c r="G89" s="14"/>
      <c r="H89" s="278"/>
      <c r="I89" s="278"/>
      <c r="J89" s="278"/>
      <c r="K89" s="104"/>
    </row>
    <row r="90" spans="2:12" s="105" customFormat="1" ht="15" customHeight="1" thickBot="1">
      <c r="B90" s="97"/>
      <c r="C90" s="115"/>
      <c r="D90" s="280" t="s">
        <v>192</v>
      </c>
      <c r="E90" s="280"/>
      <c r="F90" s="280"/>
      <c r="G90" s="117"/>
      <c r="H90" s="118"/>
      <c r="I90" s="118"/>
      <c r="J90" s="119"/>
      <c r="K90" s="104"/>
    </row>
    <row r="91" spans="2:12" ht="15.75" customHeight="1" thickBot="1">
      <c r="B91" s="7"/>
      <c r="C91" s="19"/>
      <c r="D91" s="19"/>
      <c r="E91" s="19"/>
      <c r="F91" s="19"/>
      <c r="G91" s="19"/>
      <c r="H91" s="19"/>
      <c r="I91" s="19"/>
      <c r="J91" s="19"/>
      <c r="K91" s="8"/>
      <c r="L91" s="19"/>
    </row>
    <row r="92" spans="2:12" s="125" customFormat="1">
      <c r="B92" s="55"/>
      <c r="C92" s="120"/>
      <c r="D92" s="51" t="s">
        <v>49</v>
      </c>
      <c r="E92" s="121"/>
      <c r="F92" s="121"/>
      <c r="G92" s="51"/>
      <c r="H92" s="51"/>
      <c r="I92" s="51"/>
      <c r="J92" s="122"/>
      <c r="K92" s="123"/>
      <c r="L92" s="124"/>
    </row>
    <row r="93" spans="2:12" s="131" customFormat="1" ht="17.25" customHeight="1">
      <c r="B93" s="126"/>
      <c r="C93" s="126"/>
      <c r="D93" s="127"/>
      <c r="E93" s="304"/>
      <c r="F93" s="304"/>
      <c r="G93" s="304"/>
      <c r="H93" s="304"/>
      <c r="I93" s="304"/>
      <c r="J93" s="302" t="s">
        <v>22</v>
      </c>
      <c r="K93" s="130"/>
      <c r="L93" s="127"/>
    </row>
    <row r="94" spans="2:12" s="131" customFormat="1" ht="17.25" customHeight="1">
      <c r="B94" s="126"/>
      <c r="C94" s="126"/>
      <c r="D94" s="132" t="s">
        <v>50</v>
      </c>
      <c r="E94" s="133"/>
      <c r="F94" s="133"/>
      <c r="G94" s="133"/>
      <c r="H94" s="133"/>
      <c r="I94" s="134"/>
      <c r="J94" s="109"/>
      <c r="K94" s="130"/>
      <c r="L94" s="127"/>
    </row>
    <row r="95" spans="2:12" s="131" customFormat="1" ht="17.25" customHeight="1">
      <c r="B95" s="126"/>
      <c r="C95" s="126"/>
      <c r="D95" s="135" t="s">
        <v>51</v>
      </c>
      <c r="E95" s="133"/>
      <c r="F95" s="133"/>
      <c r="G95" s="133"/>
      <c r="H95" s="133"/>
      <c r="I95" s="133"/>
      <c r="J95" s="109"/>
      <c r="K95" s="130"/>
      <c r="L95" s="127"/>
    </row>
    <row r="96" spans="2:12" s="131" customFormat="1" ht="14.25" customHeight="1">
      <c r="B96" s="126"/>
      <c r="C96" s="126"/>
      <c r="D96" s="136" t="s">
        <v>2</v>
      </c>
      <c r="E96" s="133"/>
      <c r="F96" s="133"/>
      <c r="G96" s="133"/>
      <c r="H96" s="133"/>
      <c r="I96" s="133"/>
      <c r="J96" s="109"/>
      <c r="K96" s="130"/>
      <c r="L96" s="127"/>
    </row>
    <row r="97" spans="2:12" s="131" customFormat="1" ht="14.25" customHeight="1" thickBot="1">
      <c r="B97" s="126"/>
      <c r="C97" s="137"/>
      <c r="D97" s="116" t="s">
        <v>191</v>
      </c>
      <c r="E97" s="116"/>
      <c r="F97" s="138"/>
      <c r="G97" s="138"/>
      <c r="H97" s="118"/>
      <c r="I97" s="118"/>
      <c r="J97" s="139"/>
      <c r="K97" s="130"/>
    </row>
    <row r="98" spans="2:12" s="6" customFormat="1" ht="15" customHeight="1" thickBot="1">
      <c r="B98" s="53"/>
      <c r="C98" s="54"/>
      <c r="D98" s="54"/>
      <c r="E98" s="54"/>
      <c r="F98" s="54"/>
      <c r="G98" s="54"/>
      <c r="H98" s="54"/>
      <c r="I98" s="54"/>
      <c r="J98" s="54"/>
      <c r="K98" s="52"/>
      <c r="L98" s="54"/>
    </row>
    <row r="99" spans="2:12" s="6" customFormat="1" ht="15" customHeight="1">
      <c r="B99" s="53"/>
      <c r="C99" s="2"/>
      <c r="D99" s="21" t="s">
        <v>52</v>
      </c>
      <c r="E99" s="4"/>
      <c r="F99" s="4"/>
      <c r="G99" s="4"/>
      <c r="H99" s="506" t="s">
        <v>22</v>
      </c>
      <c r="I99" s="507"/>
      <c r="J99" s="508"/>
      <c r="K99" s="52"/>
      <c r="L99" s="54"/>
    </row>
    <row r="100" spans="2:12" s="6" customFormat="1" ht="17.25" customHeight="1">
      <c r="B100" s="53"/>
      <c r="C100" s="53"/>
      <c r="D100" s="306" t="s">
        <v>53</v>
      </c>
      <c r="E100" s="141"/>
      <c r="F100" s="306"/>
      <c r="G100" s="142" t="s">
        <v>54</v>
      </c>
      <c r="H100" s="57" t="s">
        <v>30</v>
      </c>
      <c r="I100" s="57" t="s">
        <v>31</v>
      </c>
      <c r="J100" s="58" t="s">
        <v>32</v>
      </c>
      <c r="K100" s="52"/>
      <c r="L100" s="54"/>
    </row>
    <row r="101" spans="2:12" s="149" customFormat="1" ht="17.25" customHeight="1">
      <c r="B101" s="143"/>
      <c r="C101" s="143"/>
      <c r="D101" s="144" t="s">
        <v>55</v>
      </c>
      <c r="E101" s="306"/>
      <c r="F101" s="144"/>
      <c r="G101" s="145">
        <v>1</v>
      </c>
      <c r="H101" s="114">
        <v>271785.75</v>
      </c>
      <c r="I101" s="146"/>
      <c r="J101" s="147"/>
      <c r="K101" s="148"/>
      <c r="L101" s="14"/>
    </row>
    <row r="102" spans="2:12" s="131" customFormat="1" ht="17.25" customHeight="1">
      <c r="B102" s="126"/>
      <c r="C102" s="126"/>
      <c r="D102" s="144" t="s">
        <v>56</v>
      </c>
      <c r="E102" s="144"/>
      <c r="F102" s="144"/>
      <c r="G102" s="150"/>
      <c r="H102" s="150"/>
      <c r="I102" s="151"/>
      <c r="J102" s="152"/>
      <c r="K102" s="130"/>
      <c r="L102" s="127"/>
    </row>
    <row r="103" spans="2:12" s="131" customFormat="1" ht="17.25" customHeight="1">
      <c r="B103" s="126"/>
      <c r="C103" s="126"/>
      <c r="D103" s="144" t="s">
        <v>57</v>
      </c>
      <c r="E103" s="144"/>
      <c r="F103" s="144"/>
      <c r="G103" s="150"/>
      <c r="H103" s="150"/>
      <c r="I103" s="150"/>
      <c r="J103" s="109"/>
      <c r="K103" s="130"/>
      <c r="L103" s="127"/>
    </row>
    <row r="104" spans="2:12" s="131" customFormat="1" ht="17.25" customHeight="1">
      <c r="B104" s="126"/>
      <c r="C104" s="126"/>
      <c r="D104" s="144" t="s">
        <v>58</v>
      </c>
      <c r="E104" s="144"/>
      <c r="F104" s="144"/>
      <c r="G104" s="150"/>
      <c r="H104" s="150"/>
      <c r="I104" s="150"/>
      <c r="J104" s="109"/>
      <c r="K104" s="130"/>
      <c r="L104" s="127"/>
    </row>
    <row r="105" spans="2:12" s="131" customFormat="1" ht="17.25" customHeight="1">
      <c r="B105" s="126"/>
      <c r="C105" s="126"/>
      <c r="D105" s="153" t="s">
        <v>59</v>
      </c>
      <c r="E105" s="144"/>
      <c r="F105" s="144"/>
      <c r="G105" s="151"/>
      <c r="H105" s="150"/>
      <c r="I105" s="151"/>
      <c r="J105" s="152"/>
      <c r="K105" s="130"/>
      <c r="L105" s="127"/>
    </row>
    <row r="106" spans="2:12" s="131" customFormat="1" ht="17.25" customHeight="1">
      <c r="B106" s="126"/>
      <c r="C106" s="126"/>
      <c r="D106" s="153" t="s">
        <v>60</v>
      </c>
      <c r="E106" s="144"/>
      <c r="F106" s="144"/>
      <c r="G106" s="151"/>
      <c r="H106" s="151"/>
      <c r="I106" s="328">
        <v>90595.25</v>
      </c>
      <c r="J106" s="109"/>
      <c r="K106" s="130"/>
      <c r="L106" s="127"/>
    </row>
    <row r="107" spans="2:12" s="131" customFormat="1" ht="17.25" customHeight="1">
      <c r="B107" s="126"/>
      <c r="C107" s="126"/>
      <c r="D107" s="153" t="s">
        <v>61</v>
      </c>
      <c r="E107" s="144"/>
      <c r="F107" s="144"/>
      <c r="G107" s="150"/>
      <c r="H107" s="151"/>
      <c r="I107" s="151"/>
      <c r="J107" s="109"/>
      <c r="K107" s="130"/>
      <c r="L107" s="127"/>
    </row>
    <row r="108" spans="2:12" s="131" customFormat="1" ht="17.25" customHeight="1">
      <c r="B108" s="126"/>
      <c r="C108" s="126"/>
      <c r="D108" s="154" t="s">
        <v>62</v>
      </c>
      <c r="E108" s="144"/>
      <c r="F108" s="154"/>
      <c r="G108" s="108">
        <f>G107+G104+G103+G102+G101</f>
        <v>1</v>
      </c>
      <c r="H108" s="108">
        <f>SUM(H101:H105)</f>
        <v>271785.75</v>
      </c>
      <c r="I108" s="108">
        <f>I103+I104+I106</f>
        <v>90595.25</v>
      </c>
      <c r="J108" s="109"/>
      <c r="K108" s="130"/>
      <c r="L108" s="127"/>
    </row>
    <row r="109" spans="2:12" s="131" customFormat="1" ht="17.25" customHeight="1" thickBot="1">
      <c r="B109" s="126"/>
      <c r="C109" s="137"/>
      <c r="D109" s="155" t="s">
        <v>63</v>
      </c>
      <c r="E109" s="156"/>
      <c r="F109" s="155"/>
      <c r="G109" s="157"/>
      <c r="H109" s="551">
        <f>H108+I108</f>
        <v>362381</v>
      </c>
      <c r="I109" s="552"/>
      <c r="J109" s="553"/>
      <c r="K109" s="130"/>
      <c r="L109" s="127"/>
    </row>
    <row r="110" spans="2:12" ht="13.5" thickBot="1">
      <c r="B110" s="35"/>
      <c r="C110" s="36"/>
      <c r="D110" s="36"/>
      <c r="E110" s="36"/>
      <c r="F110" s="36"/>
      <c r="G110" s="36"/>
      <c r="H110" s="36"/>
      <c r="I110" s="36"/>
      <c r="J110" s="36"/>
      <c r="K110" s="37"/>
      <c r="L110" s="19"/>
    </row>
  </sheetData>
  <mergeCells count="28">
    <mergeCell ref="H99:J99"/>
    <mergeCell ref="H109:J109"/>
    <mergeCell ref="D60:J60"/>
    <mergeCell ref="D66:E66"/>
    <mergeCell ref="F66:F67"/>
    <mergeCell ref="G66:G67"/>
    <mergeCell ref="H66:J66"/>
    <mergeCell ref="D72:I72"/>
    <mergeCell ref="E43:F43"/>
    <mergeCell ref="I43:J43"/>
    <mergeCell ref="D54:E54"/>
    <mergeCell ref="F54:F55"/>
    <mergeCell ref="G54:G55"/>
    <mergeCell ref="H54:J54"/>
    <mergeCell ref="E41:F41"/>
    <mergeCell ref="I41:J41"/>
    <mergeCell ref="C3:J5"/>
    <mergeCell ref="D15:E15"/>
    <mergeCell ref="F15:F16"/>
    <mergeCell ref="G15:G16"/>
    <mergeCell ref="H15:H16"/>
    <mergeCell ref="I15:I16"/>
    <mergeCell ref="J15:J16"/>
    <mergeCell ref="D39:F39"/>
    <mergeCell ref="G39:G40"/>
    <mergeCell ref="H39:H40"/>
    <mergeCell ref="I39:J40"/>
    <mergeCell ref="E40:F40"/>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1"/>
  <sheetViews>
    <sheetView showGridLines="0" zoomScale="64" zoomScaleNormal="64" workbookViewId="0">
      <selection activeCell="J20" sqref="J20"/>
    </sheetView>
  </sheetViews>
  <sheetFormatPr defaultColWidth="9.140625" defaultRowHeight="12.75"/>
  <cols>
    <col min="1" max="1" width="4.28515625" style="1" customWidth="1"/>
    <col min="2" max="2" width="4.5703125" style="1" customWidth="1"/>
    <col min="3" max="3" width="6.140625" style="1" customWidth="1"/>
    <col min="4" max="4" width="30" style="1" customWidth="1"/>
    <col min="5" max="5" width="32" style="1" customWidth="1"/>
    <col min="6" max="6" width="25.42578125" style="1" customWidth="1"/>
    <col min="7" max="7" width="25.140625" style="1" customWidth="1"/>
    <col min="8" max="8" width="25.7109375"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52" t="s">
        <v>11</v>
      </c>
      <c r="D2" s="353"/>
      <c r="E2" s="353"/>
      <c r="F2" s="353"/>
      <c r="G2" s="353"/>
      <c r="H2" s="353"/>
      <c r="I2" s="353"/>
      <c r="J2" s="353"/>
      <c r="K2" s="354"/>
    </row>
    <row r="3" spans="2:11" ht="9.75" customHeight="1">
      <c r="B3" s="7"/>
      <c r="C3" s="609" t="s">
        <v>195</v>
      </c>
      <c r="D3" s="609"/>
      <c r="E3" s="609"/>
      <c r="F3" s="609"/>
      <c r="G3" s="609"/>
      <c r="H3" s="609"/>
      <c r="I3" s="609"/>
      <c r="J3" s="609"/>
      <c r="K3" s="355"/>
    </row>
    <row r="4" spans="2:11">
      <c r="B4" s="7"/>
      <c r="C4" s="609"/>
      <c r="D4" s="609"/>
      <c r="E4" s="609"/>
      <c r="F4" s="609"/>
      <c r="G4" s="609"/>
      <c r="H4" s="609"/>
      <c r="I4" s="609"/>
      <c r="J4" s="609"/>
      <c r="K4" s="355"/>
    </row>
    <row r="5" spans="2:11" ht="18" customHeight="1">
      <c r="B5" s="7"/>
      <c r="C5" s="609"/>
      <c r="D5" s="609"/>
      <c r="E5" s="609"/>
      <c r="F5" s="609"/>
      <c r="G5" s="609"/>
      <c r="H5" s="609"/>
      <c r="I5" s="609"/>
      <c r="J5" s="609"/>
      <c r="K5" s="355"/>
    </row>
    <row r="6" spans="2:11" ht="17.25" customHeight="1">
      <c r="B6" s="7"/>
      <c r="C6" s="356"/>
      <c r="D6" s="356"/>
      <c r="E6" s="356" t="s">
        <v>4</v>
      </c>
      <c r="F6" s="356"/>
      <c r="G6" s="356"/>
      <c r="H6" s="356"/>
      <c r="I6" s="356"/>
      <c r="J6" s="356"/>
      <c r="K6" s="355"/>
    </row>
    <row r="7" spans="2:11" s="12" customFormat="1">
      <c r="B7" s="10"/>
      <c r="C7" s="357" t="s">
        <v>0</v>
      </c>
      <c r="D7" s="358"/>
      <c r="E7" s="359"/>
      <c r="F7" s="357"/>
      <c r="G7" s="360" t="s">
        <v>12</v>
      </c>
      <c r="H7" s="357"/>
      <c r="I7" s="357"/>
      <c r="J7" s="360"/>
      <c r="K7" s="361"/>
    </row>
    <row r="8" spans="2:11" s="12" customFormat="1">
      <c r="B8" s="10"/>
      <c r="C8" s="357" t="s">
        <v>1</v>
      </c>
      <c r="D8" s="358"/>
      <c r="E8" s="362" t="s">
        <v>7</v>
      </c>
      <c r="F8" s="357"/>
      <c r="G8" s="360" t="s">
        <v>13</v>
      </c>
      <c r="H8" s="363" t="s">
        <v>268</v>
      </c>
      <c r="I8" s="360"/>
      <c r="J8" s="357"/>
      <c r="K8" s="361"/>
    </row>
    <row r="9" spans="2:11" s="12" customFormat="1">
      <c r="B9" s="10"/>
      <c r="C9" s="357" t="s">
        <v>269</v>
      </c>
      <c r="D9" s="357"/>
      <c r="E9" s="362" t="s">
        <v>270</v>
      </c>
      <c r="F9" s="357" t="s">
        <v>14</v>
      </c>
      <c r="G9" s="360" t="s">
        <v>15</v>
      </c>
      <c r="H9" s="364" t="s">
        <v>271</v>
      </c>
      <c r="I9" s="360"/>
      <c r="J9" s="357"/>
      <c r="K9" s="361"/>
    </row>
    <row r="10" spans="2:11" s="12" customFormat="1">
      <c r="B10" s="10"/>
      <c r="C10" s="357"/>
      <c r="D10" s="357"/>
      <c r="E10" s="357"/>
      <c r="F10" s="357"/>
      <c r="G10" s="360" t="s">
        <v>16</v>
      </c>
      <c r="H10" s="364">
        <v>176</v>
      </c>
      <c r="I10" s="360"/>
      <c r="J10" s="357"/>
      <c r="K10" s="361"/>
    </row>
    <row r="11" spans="2:11" s="12" customFormat="1">
      <c r="B11" s="10"/>
      <c r="C11" s="357"/>
      <c r="D11" s="357"/>
      <c r="E11" s="357"/>
      <c r="F11" s="357"/>
      <c r="G11" s="360" t="s">
        <v>17</v>
      </c>
      <c r="H11" s="364">
        <v>9490045963</v>
      </c>
      <c r="I11" s="360"/>
      <c r="J11" s="357"/>
      <c r="K11" s="361"/>
    </row>
    <row r="12" spans="2:11" ht="7.5" customHeight="1" thickBot="1">
      <c r="B12" s="7"/>
      <c r="C12" s="365"/>
      <c r="D12" s="365"/>
      <c r="E12" s="365"/>
      <c r="F12" s="365"/>
      <c r="G12" s="365"/>
      <c r="H12" s="365"/>
      <c r="I12" s="365"/>
      <c r="J12" s="365"/>
      <c r="K12" s="355"/>
    </row>
    <row r="13" spans="2:11" s="19" customFormat="1">
      <c r="B13" s="7"/>
      <c r="C13" s="366"/>
      <c r="D13" s="367" t="s">
        <v>18</v>
      </c>
      <c r="E13" s="368"/>
      <c r="F13" s="368"/>
      <c r="G13" s="368"/>
      <c r="H13" s="368"/>
      <c r="I13" s="368"/>
      <c r="J13" s="369"/>
      <c r="K13" s="355"/>
    </row>
    <row r="14" spans="2:11" ht="4.1500000000000004" customHeight="1" thickBot="1">
      <c r="B14" s="7"/>
      <c r="C14" s="370"/>
      <c r="D14" s="357"/>
      <c r="E14" s="365"/>
      <c r="F14" s="365"/>
      <c r="G14" s="365"/>
      <c r="H14" s="365"/>
      <c r="I14" s="365"/>
      <c r="J14" s="355"/>
      <c r="K14" s="355"/>
    </row>
    <row r="15" spans="2:11" ht="14.25" customHeight="1">
      <c r="B15" s="7"/>
      <c r="C15" s="370"/>
      <c r="D15" s="610" t="s">
        <v>19</v>
      </c>
      <c r="E15" s="611"/>
      <c r="F15" s="612" t="s">
        <v>157</v>
      </c>
      <c r="G15" s="612" t="s">
        <v>73</v>
      </c>
      <c r="H15" s="614" t="s">
        <v>74</v>
      </c>
      <c r="I15" s="614" t="s">
        <v>158</v>
      </c>
      <c r="J15" s="616" t="s">
        <v>22</v>
      </c>
      <c r="K15" s="355"/>
    </row>
    <row r="16" spans="2:11" ht="27" customHeight="1">
      <c r="B16" s="7"/>
      <c r="C16" s="370"/>
      <c r="D16" s="371" t="s">
        <v>160</v>
      </c>
      <c r="E16" s="372" t="s">
        <v>161</v>
      </c>
      <c r="F16" s="613"/>
      <c r="G16" s="613"/>
      <c r="H16" s="615"/>
      <c r="I16" s="615"/>
      <c r="J16" s="617"/>
      <c r="K16" s="355"/>
    </row>
    <row r="17" spans="2:11" ht="15" customHeight="1">
      <c r="B17" s="7"/>
      <c r="C17" s="370"/>
      <c r="D17" s="603" t="s">
        <v>272</v>
      </c>
      <c r="E17" s="605" t="s">
        <v>273</v>
      </c>
      <c r="F17" s="607">
        <v>8980</v>
      </c>
      <c r="G17" s="607" t="s">
        <v>309</v>
      </c>
      <c r="H17" s="607" t="s">
        <v>274</v>
      </c>
      <c r="I17" s="607" t="s">
        <v>275</v>
      </c>
      <c r="J17" s="592">
        <v>1629792</v>
      </c>
      <c r="K17" s="355"/>
    </row>
    <row r="18" spans="2:11" ht="15" customHeight="1">
      <c r="B18" s="7"/>
      <c r="C18" s="370"/>
      <c r="D18" s="604"/>
      <c r="E18" s="606"/>
      <c r="F18" s="608"/>
      <c r="G18" s="608"/>
      <c r="H18" s="608"/>
      <c r="I18" s="608"/>
      <c r="J18" s="593"/>
      <c r="K18" s="355"/>
    </row>
    <row r="19" spans="2:11" ht="105" customHeight="1">
      <c r="B19" s="7"/>
      <c r="C19" s="370"/>
      <c r="D19" s="604"/>
      <c r="E19" s="606"/>
      <c r="F19" s="608"/>
      <c r="G19" s="608"/>
      <c r="H19" s="608"/>
      <c r="I19" s="608"/>
      <c r="J19" s="593"/>
      <c r="K19" s="355"/>
    </row>
    <row r="20" spans="2:11" ht="106.5" customHeight="1">
      <c r="B20" s="7"/>
      <c r="C20" s="370"/>
      <c r="D20" s="373" t="s">
        <v>276</v>
      </c>
      <c r="E20" s="373" t="s">
        <v>277</v>
      </c>
      <c r="F20" s="374">
        <v>10024</v>
      </c>
      <c r="G20" s="374" t="s">
        <v>278</v>
      </c>
      <c r="H20" s="374" t="s">
        <v>243</v>
      </c>
      <c r="I20" s="374" t="s">
        <v>279</v>
      </c>
      <c r="J20" s="375">
        <v>270000</v>
      </c>
      <c r="K20" s="355"/>
    </row>
    <row r="21" spans="2:11" ht="30" customHeight="1">
      <c r="B21" s="7"/>
      <c r="C21" s="370"/>
      <c r="D21" s="373"/>
      <c r="E21" s="373"/>
      <c r="F21" s="374"/>
      <c r="G21" s="374"/>
      <c r="H21" s="374"/>
      <c r="I21" s="374"/>
      <c r="J21" s="375">
        <f>J20+J17</f>
        <v>1899792</v>
      </c>
      <c r="K21" s="355"/>
    </row>
    <row r="22" spans="2:11">
      <c r="B22" s="7"/>
      <c r="C22" s="370"/>
      <c r="D22" s="376" t="s">
        <v>159</v>
      </c>
      <c r="E22" s="365"/>
      <c r="F22" s="365"/>
      <c r="G22" s="365"/>
      <c r="H22" s="365"/>
      <c r="I22" s="365"/>
      <c r="J22" s="355"/>
      <c r="K22" s="355"/>
    </row>
    <row r="23" spans="2:11">
      <c r="B23" s="7"/>
      <c r="C23" s="370"/>
      <c r="D23" s="376" t="s">
        <v>280</v>
      </c>
      <c r="E23" s="365"/>
      <c r="F23" s="365"/>
      <c r="G23" s="365"/>
      <c r="H23" s="365"/>
      <c r="I23" s="365"/>
      <c r="J23" s="355"/>
      <c r="K23" s="355"/>
    </row>
    <row r="24" spans="2:11">
      <c r="B24" s="7"/>
      <c r="C24" s="370"/>
      <c r="D24" s="365" t="s">
        <v>162</v>
      </c>
      <c r="E24" s="365"/>
      <c r="F24" s="365"/>
      <c r="G24" s="365"/>
      <c r="H24" s="365"/>
      <c r="I24" s="365"/>
      <c r="J24" s="355"/>
      <c r="K24" s="355"/>
    </row>
    <row r="25" spans="2:11">
      <c r="B25" s="7"/>
      <c r="C25" s="370"/>
      <c r="D25" s="365" t="s">
        <v>163</v>
      </c>
      <c r="E25" s="365"/>
      <c r="F25" s="365"/>
      <c r="G25" s="365"/>
      <c r="H25" s="365"/>
      <c r="I25" s="365"/>
      <c r="J25" s="355"/>
      <c r="K25" s="355"/>
    </row>
    <row r="26" spans="2:11">
      <c r="B26" s="7"/>
      <c r="C26" s="370"/>
      <c r="D26" s="365" t="s">
        <v>281</v>
      </c>
      <c r="E26" s="365"/>
      <c r="F26" s="365"/>
      <c r="G26" s="365"/>
      <c r="H26" s="365"/>
      <c r="I26" s="365"/>
      <c r="J26" s="355"/>
      <c r="K26" s="355"/>
    </row>
    <row r="27" spans="2:11">
      <c r="B27" s="7"/>
      <c r="C27" s="370"/>
      <c r="D27" s="365" t="s">
        <v>189</v>
      </c>
      <c r="E27" s="365"/>
      <c r="F27" s="365"/>
      <c r="G27" s="365"/>
      <c r="H27" s="365"/>
      <c r="I27" s="365"/>
      <c r="J27" s="355"/>
      <c r="K27" s="355"/>
    </row>
    <row r="28" spans="2:11">
      <c r="B28" s="7"/>
      <c r="C28" s="370"/>
      <c r="D28" s="365" t="s">
        <v>196</v>
      </c>
      <c r="E28" s="365"/>
      <c r="F28" s="365"/>
      <c r="G28" s="365"/>
      <c r="H28" s="365"/>
      <c r="I28" s="365"/>
      <c r="J28" s="355"/>
      <c r="K28" s="355"/>
    </row>
    <row r="29" spans="2:11">
      <c r="B29" s="7"/>
      <c r="C29" s="370"/>
      <c r="D29" s="365" t="s">
        <v>164</v>
      </c>
      <c r="E29" s="365"/>
      <c r="F29" s="365"/>
      <c r="G29" s="365"/>
      <c r="H29" s="365"/>
      <c r="I29" s="365"/>
      <c r="J29" s="355"/>
      <c r="K29" s="355"/>
    </row>
    <row r="30" spans="2:11">
      <c r="B30" s="7"/>
      <c r="C30" s="370"/>
      <c r="D30" s="365" t="s">
        <v>182</v>
      </c>
      <c r="E30" s="365"/>
      <c r="F30" s="365"/>
      <c r="G30" s="365"/>
      <c r="H30" s="365"/>
      <c r="I30" s="365"/>
      <c r="J30" s="355"/>
      <c r="K30" s="355"/>
    </row>
    <row r="31" spans="2:11">
      <c r="B31" s="7"/>
      <c r="C31" s="370"/>
      <c r="D31" s="365" t="s">
        <v>165</v>
      </c>
      <c r="E31" s="365"/>
      <c r="F31" s="365"/>
      <c r="G31" s="365"/>
      <c r="H31" s="365"/>
      <c r="I31" s="365"/>
      <c r="J31" s="355"/>
      <c r="K31" s="355"/>
    </row>
    <row r="32" spans="2:11">
      <c r="B32" s="7"/>
      <c r="C32" s="370"/>
      <c r="D32" s="365" t="s">
        <v>166</v>
      </c>
      <c r="E32" s="365"/>
      <c r="F32" s="365"/>
      <c r="G32" s="365"/>
      <c r="H32" s="365"/>
      <c r="I32" s="365"/>
      <c r="J32" s="355"/>
      <c r="K32" s="355"/>
    </row>
    <row r="33" spans="2:12">
      <c r="B33" s="7"/>
      <c r="C33" s="370"/>
      <c r="D33" s="365" t="s">
        <v>167</v>
      </c>
      <c r="E33" s="365"/>
      <c r="F33" s="365"/>
      <c r="G33" s="365"/>
      <c r="H33" s="365"/>
      <c r="I33" s="365"/>
      <c r="J33" s="355"/>
      <c r="K33" s="355"/>
    </row>
    <row r="34" spans="2:12">
      <c r="B34" s="7"/>
      <c r="C34" s="370"/>
      <c r="D34" s="365" t="s">
        <v>168</v>
      </c>
      <c r="E34" s="365"/>
      <c r="F34" s="365"/>
      <c r="G34" s="365"/>
      <c r="H34" s="365"/>
      <c r="I34" s="365"/>
      <c r="J34" s="355"/>
      <c r="K34" s="355"/>
    </row>
    <row r="35" spans="2:12">
      <c r="B35" s="7"/>
      <c r="C35" s="370"/>
      <c r="D35" s="365" t="s">
        <v>169</v>
      </c>
      <c r="E35" s="365"/>
      <c r="F35" s="365"/>
      <c r="G35" s="365"/>
      <c r="H35" s="365"/>
      <c r="I35" s="365"/>
      <c r="J35" s="355"/>
      <c r="K35" s="355"/>
    </row>
    <row r="36" spans="2:12" ht="6" customHeight="1" thickBot="1">
      <c r="B36" s="7"/>
      <c r="C36" s="377"/>
      <c r="D36" s="378"/>
      <c r="E36" s="378"/>
      <c r="F36" s="378"/>
      <c r="G36" s="378"/>
      <c r="H36" s="378"/>
      <c r="I36" s="378"/>
      <c r="J36" s="379"/>
      <c r="K36" s="355"/>
    </row>
    <row r="37" spans="2:12" ht="9" customHeight="1">
      <c r="B37" s="7"/>
      <c r="C37" s="365"/>
      <c r="D37" s="365"/>
      <c r="E37" s="365"/>
      <c r="F37" s="365"/>
      <c r="G37" s="365"/>
      <c r="H37" s="365"/>
      <c r="I37" s="365"/>
      <c r="J37" s="365"/>
      <c r="K37" s="355"/>
    </row>
    <row r="38" spans="2:12" ht="3.75" customHeight="1" thickBot="1">
      <c r="B38" s="7"/>
      <c r="C38" s="365"/>
      <c r="D38" s="365"/>
      <c r="E38" s="365"/>
      <c r="F38" s="365"/>
      <c r="G38" s="365"/>
      <c r="H38" s="365"/>
      <c r="I38" s="365"/>
      <c r="J38" s="365"/>
      <c r="K38" s="355"/>
    </row>
    <row r="39" spans="2:12" ht="15" customHeight="1">
      <c r="B39" s="7"/>
      <c r="C39" s="366"/>
      <c r="D39" s="367" t="s">
        <v>27</v>
      </c>
      <c r="E39" s="368"/>
      <c r="F39" s="368"/>
      <c r="G39" s="368"/>
      <c r="H39" s="368"/>
      <c r="I39" s="368"/>
      <c r="J39" s="369"/>
      <c r="K39" s="355"/>
    </row>
    <row r="40" spans="2:12" ht="8.25" customHeight="1" thickBot="1">
      <c r="B40" s="7"/>
      <c r="C40" s="370"/>
      <c r="D40" s="357"/>
      <c r="E40" s="365"/>
      <c r="F40" s="365"/>
      <c r="G40" s="365"/>
      <c r="H40" s="365"/>
      <c r="I40" s="365"/>
      <c r="J40" s="355"/>
      <c r="K40" s="355"/>
    </row>
    <row r="41" spans="2:12" ht="13.5" customHeight="1">
      <c r="B41" s="7"/>
      <c r="C41" s="370"/>
      <c r="D41" s="594" t="s">
        <v>19</v>
      </c>
      <c r="E41" s="595"/>
      <c r="F41" s="596"/>
      <c r="G41" s="577" t="s">
        <v>20</v>
      </c>
      <c r="H41" s="577" t="s">
        <v>21</v>
      </c>
      <c r="I41" s="597" t="s">
        <v>22</v>
      </c>
      <c r="J41" s="598"/>
      <c r="K41" s="355"/>
    </row>
    <row r="42" spans="2:12" ht="15" customHeight="1">
      <c r="B42" s="7"/>
      <c r="C42" s="370"/>
      <c r="D42" s="380" t="s">
        <v>23</v>
      </c>
      <c r="E42" s="601" t="s">
        <v>24</v>
      </c>
      <c r="F42" s="602"/>
      <c r="G42" s="578"/>
      <c r="H42" s="578"/>
      <c r="I42" s="599"/>
      <c r="J42" s="600"/>
      <c r="K42" s="355"/>
    </row>
    <row r="43" spans="2:12" ht="27.75" customHeight="1">
      <c r="B43" s="7"/>
      <c r="C43" s="370"/>
      <c r="D43" s="381"/>
      <c r="E43" s="583"/>
      <c r="F43" s="584"/>
      <c r="G43" s="382"/>
      <c r="H43" s="383"/>
      <c r="I43" s="585"/>
      <c r="J43" s="586"/>
      <c r="K43" s="355"/>
    </row>
    <row r="44" spans="2:12" ht="30.75" customHeight="1">
      <c r="B44" s="7"/>
      <c r="C44" s="370"/>
      <c r="D44" s="384"/>
      <c r="E44" s="587"/>
      <c r="F44" s="588"/>
      <c r="G44" s="385"/>
      <c r="H44" s="385"/>
      <c r="I44" s="585"/>
      <c r="J44" s="586"/>
      <c r="K44" s="355"/>
    </row>
    <row r="45" spans="2:12" ht="17.25" customHeight="1" thickBot="1">
      <c r="B45" s="7"/>
      <c r="C45" s="370"/>
      <c r="D45" s="386"/>
      <c r="E45" s="589"/>
      <c r="F45" s="590"/>
      <c r="G45" s="387"/>
      <c r="H45" s="388"/>
      <c r="I45" s="589"/>
      <c r="J45" s="591"/>
      <c r="K45" s="355"/>
    </row>
    <row r="46" spans="2:12">
      <c r="B46" s="7"/>
      <c r="C46" s="370"/>
      <c r="D46" s="365" t="s">
        <v>28</v>
      </c>
      <c r="E46" s="365"/>
      <c r="F46" s="365"/>
      <c r="G46" s="365"/>
      <c r="H46" s="365"/>
      <c r="I46" s="365"/>
      <c r="J46" s="355"/>
      <c r="K46" s="355"/>
      <c r="L46" s="19"/>
    </row>
    <row r="47" spans="2:12">
      <c r="B47" s="7"/>
      <c r="C47" s="370"/>
      <c r="D47" s="365" t="s">
        <v>170</v>
      </c>
      <c r="E47" s="365"/>
      <c r="F47" s="365"/>
      <c r="G47" s="365"/>
      <c r="H47" s="365"/>
      <c r="I47" s="365"/>
      <c r="J47" s="355"/>
      <c r="K47" s="355"/>
      <c r="L47" s="19"/>
    </row>
    <row r="48" spans="2:12">
      <c r="B48" s="7"/>
      <c r="C48" s="370"/>
      <c r="D48" s="365" t="s">
        <v>198</v>
      </c>
      <c r="E48" s="365"/>
      <c r="F48" s="389"/>
      <c r="G48" s="389"/>
      <c r="H48" s="389"/>
      <c r="I48" s="389"/>
      <c r="J48" s="390"/>
      <c r="K48" s="355"/>
      <c r="L48" s="48"/>
    </row>
    <row r="49" spans="2:12">
      <c r="B49" s="7"/>
      <c r="C49" s="370"/>
      <c r="D49" s="365" t="s">
        <v>173</v>
      </c>
      <c r="E49" s="365"/>
      <c r="F49" s="389"/>
      <c r="G49" s="389"/>
      <c r="H49" s="389"/>
      <c r="I49" s="389"/>
      <c r="J49" s="390"/>
      <c r="K49" s="355"/>
      <c r="L49" s="48"/>
    </row>
    <row r="50" spans="2:12">
      <c r="B50" s="7"/>
      <c r="C50" s="370"/>
      <c r="D50" s="365" t="s">
        <v>174</v>
      </c>
      <c r="E50" s="365"/>
      <c r="F50" s="365"/>
      <c r="G50" s="365"/>
      <c r="H50" s="365"/>
      <c r="I50" s="365"/>
      <c r="J50" s="355"/>
      <c r="K50" s="355"/>
    </row>
    <row r="51" spans="2:12">
      <c r="B51" s="7"/>
      <c r="C51" s="370"/>
      <c r="D51" s="365" t="s">
        <v>178</v>
      </c>
      <c r="E51" s="365"/>
      <c r="F51" s="365"/>
      <c r="G51" s="365"/>
      <c r="H51" s="365"/>
      <c r="I51" s="365"/>
      <c r="J51" s="355"/>
      <c r="K51" s="355"/>
    </row>
    <row r="52" spans="2:12" ht="13.5" thickBot="1">
      <c r="B52" s="7"/>
      <c r="C52" s="377"/>
      <c r="D52" s="378" t="s">
        <v>179</v>
      </c>
      <c r="E52" s="378"/>
      <c r="F52" s="378"/>
      <c r="G52" s="378"/>
      <c r="H52" s="378"/>
      <c r="I52" s="378"/>
      <c r="J52" s="379"/>
      <c r="K52" s="355"/>
    </row>
    <row r="53" spans="2:12" ht="15.75" customHeight="1" thickBot="1">
      <c r="B53" s="7"/>
      <c r="C53" s="365"/>
      <c r="D53" s="365"/>
      <c r="E53" s="365"/>
      <c r="F53" s="365"/>
      <c r="G53" s="365"/>
      <c r="H53" s="365"/>
      <c r="I53" s="365"/>
      <c r="J53" s="365"/>
      <c r="K53" s="355"/>
      <c r="L53" s="19"/>
    </row>
    <row r="54" spans="2:12" ht="15" customHeight="1">
      <c r="B54" s="7"/>
      <c r="C54" s="391"/>
      <c r="D54" s="392" t="s">
        <v>29</v>
      </c>
      <c r="E54" s="353"/>
      <c r="F54" s="353"/>
      <c r="G54" s="353"/>
      <c r="H54" s="353"/>
      <c r="I54" s="353"/>
      <c r="J54" s="354"/>
      <c r="K54" s="393"/>
      <c r="L54" s="19"/>
    </row>
    <row r="55" spans="2:12" ht="6.75" customHeight="1" thickBot="1">
      <c r="B55" s="7"/>
      <c r="C55" s="394"/>
      <c r="D55" s="395"/>
      <c r="E55" s="395"/>
      <c r="F55" s="395"/>
      <c r="G55" s="395"/>
      <c r="H55" s="395"/>
      <c r="I55" s="395"/>
      <c r="J55" s="393"/>
      <c r="K55" s="393"/>
      <c r="L55" s="19"/>
    </row>
    <row r="56" spans="2:12" s="12" customFormat="1" ht="16.5" customHeight="1">
      <c r="B56" s="10"/>
      <c r="C56" s="396"/>
      <c r="D56" s="575" t="s">
        <v>19</v>
      </c>
      <c r="E56" s="576"/>
      <c r="F56" s="577" t="s">
        <v>20</v>
      </c>
      <c r="G56" s="577" t="s">
        <v>21</v>
      </c>
      <c r="H56" s="577" t="s">
        <v>22</v>
      </c>
      <c r="I56" s="577"/>
      <c r="J56" s="579"/>
      <c r="K56" s="361"/>
    </row>
    <row r="57" spans="2:12" s="12" customFormat="1" ht="17.25" customHeight="1">
      <c r="B57" s="10"/>
      <c r="C57" s="396"/>
      <c r="D57" s="380" t="s">
        <v>23</v>
      </c>
      <c r="E57" s="397" t="s">
        <v>24</v>
      </c>
      <c r="F57" s="578"/>
      <c r="G57" s="578"/>
      <c r="H57" s="398" t="s">
        <v>30</v>
      </c>
      <c r="I57" s="398" t="s">
        <v>31</v>
      </c>
      <c r="J57" s="399" t="s">
        <v>32</v>
      </c>
      <c r="K57" s="361"/>
    </row>
    <row r="58" spans="2:12" ht="18" customHeight="1">
      <c r="B58" s="7"/>
      <c r="C58" s="394"/>
      <c r="D58" s="400"/>
      <c r="E58" s="401"/>
      <c r="F58" s="402"/>
      <c r="G58" s="403"/>
      <c r="H58" s="401"/>
      <c r="I58" s="404"/>
      <c r="J58" s="405"/>
      <c r="K58" s="355"/>
    </row>
    <row r="59" spans="2:12" ht="18" customHeight="1">
      <c r="B59" s="7"/>
      <c r="C59" s="394"/>
      <c r="D59" s="406"/>
      <c r="E59" s="407"/>
      <c r="F59" s="408"/>
      <c r="G59" s="409"/>
      <c r="H59" s="401"/>
      <c r="I59" s="410"/>
      <c r="J59" s="411"/>
      <c r="K59" s="355"/>
    </row>
    <row r="60" spans="2:12" ht="18" customHeight="1" thickBot="1">
      <c r="B60" s="7"/>
      <c r="C60" s="394"/>
      <c r="D60" s="412"/>
      <c r="E60" s="413"/>
      <c r="F60" s="414"/>
      <c r="G60" s="415"/>
      <c r="H60" s="414"/>
      <c r="I60" s="416"/>
      <c r="J60" s="417"/>
      <c r="K60" s="355"/>
    </row>
    <row r="61" spans="2:12" ht="18" customHeight="1">
      <c r="B61" s="7"/>
      <c r="C61" s="394"/>
      <c r="D61" s="391" t="s">
        <v>25</v>
      </c>
      <c r="E61" s="353"/>
      <c r="F61" s="418"/>
      <c r="G61" s="418"/>
      <c r="H61" s="418"/>
      <c r="I61" s="419"/>
      <c r="J61" s="354"/>
      <c r="K61" s="355"/>
    </row>
    <row r="62" spans="2:12" ht="15.75" customHeight="1">
      <c r="B62" s="7"/>
      <c r="C62" s="394"/>
      <c r="D62" s="580" t="s">
        <v>175</v>
      </c>
      <c r="E62" s="581"/>
      <c r="F62" s="581"/>
      <c r="G62" s="581"/>
      <c r="H62" s="581"/>
      <c r="I62" s="581"/>
      <c r="J62" s="582"/>
      <c r="K62" s="393"/>
      <c r="L62" s="19"/>
    </row>
    <row r="63" spans="2:12" ht="15.75" customHeight="1">
      <c r="B63" s="7"/>
      <c r="C63" s="394"/>
      <c r="D63" s="420" t="s">
        <v>176</v>
      </c>
      <c r="E63" s="421"/>
      <c r="F63" s="421"/>
      <c r="G63" s="421"/>
      <c r="H63" s="421"/>
      <c r="I63" s="421"/>
      <c r="J63" s="422"/>
      <c r="K63" s="393"/>
      <c r="L63" s="19"/>
    </row>
    <row r="64" spans="2:12" ht="13.5" thickBot="1">
      <c r="B64" s="7"/>
      <c r="C64" s="423"/>
      <c r="D64" s="423" t="s">
        <v>177</v>
      </c>
      <c r="E64" s="424"/>
      <c r="F64" s="425"/>
      <c r="G64" s="425"/>
      <c r="H64" s="425"/>
      <c r="I64" s="425"/>
      <c r="J64" s="426"/>
      <c r="K64" s="393"/>
      <c r="L64" s="19"/>
    </row>
    <row r="65" spans="2:12" ht="13.5" customHeight="1" thickBot="1">
      <c r="B65" s="7"/>
      <c r="C65" s="395"/>
      <c r="D65" s="427"/>
      <c r="E65" s="395"/>
      <c r="F65" s="428"/>
      <c r="G65" s="428"/>
      <c r="H65" s="428"/>
      <c r="I65" s="428"/>
      <c r="J65" s="428"/>
      <c r="K65" s="393"/>
      <c r="L65" s="19"/>
    </row>
    <row r="66" spans="2:12" ht="15" customHeight="1">
      <c r="B66" s="7"/>
      <c r="C66" s="391"/>
      <c r="D66" s="392" t="s">
        <v>33</v>
      </c>
      <c r="E66" s="353"/>
      <c r="F66" s="353"/>
      <c r="G66" s="353"/>
      <c r="H66" s="353"/>
      <c r="I66" s="353"/>
      <c r="J66" s="354"/>
      <c r="K66" s="393"/>
      <c r="L66" s="19"/>
    </row>
    <row r="67" spans="2:12" ht="5.25" customHeight="1" thickBot="1">
      <c r="B67" s="7"/>
      <c r="C67" s="394"/>
      <c r="D67" s="395"/>
      <c r="E67" s="395"/>
      <c r="F67" s="395"/>
      <c r="G67" s="395"/>
      <c r="H67" s="395"/>
      <c r="I67" s="395"/>
      <c r="J67" s="393"/>
      <c r="K67" s="393"/>
      <c r="L67" s="19"/>
    </row>
    <row r="68" spans="2:12" s="12" customFormat="1" ht="15" customHeight="1">
      <c r="B68" s="10"/>
      <c r="C68" s="396"/>
      <c r="D68" s="575" t="s">
        <v>19</v>
      </c>
      <c r="E68" s="576"/>
      <c r="F68" s="577" t="s">
        <v>20</v>
      </c>
      <c r="G68" s="577" t="s">
        <v>21</v>
      </c>
      <c r="H68" s="577" t="s">
        <v>22</v>
      </c>
      <c r="I68" s="577"/>
      <c r="J68" s="579"/>
      <c r="K68" s="361"/>
    </row>
    <row r="69" spans="2:12" s="12" customFormat="1" ht="23.25" customHeight="1">
      <c r="B69" s="10"/>
      <c r="C69" s="396"/>
      <c r="D69" s="380" t="s">
        <v>23</v>
      </c>
      <c r="E69" s="397" t="s">
        <v>24</v>
      </c>
      <c r="F69" s="578"/>
      <c r="G69" s="578"/>
      <c r="H69" s="398" t="s">
        <v>30</v>
      </c>
      <c r="I69" s="398" t="s">
        <v>31</v>
      </c>
      <c r="J69" s="399" t="s">
        <v>32</v>
      </c>
      <c r="K69" s="361"/>
    </row>
    <row r="70" spans="2:12" ht="18" customHeight="1">
      <c r="B70" s="7"/>
      <c r="C70" s="394"/>
      <c r="D70" s="400"/>
      <c r="E70" s="401"/>
      <c r="F70" s="402"/>
      <c r="G70" s="401"/>
      <c r="H70" s="429"/>
      <c r="I70" s="429"/>
      <c r="J70" s="405"/>
      <c r="K70" s="355"/>
    </row>
    <row r="71" spans="2:12" ht="18" customHeight="1">
      <c r="B71" s="7"/>
      <c r="C71" s="394"/>
      <c r="D71" s="406"/>
      <c r="E71" s="407"/>
      <c r="F71" s="408"/>
      <c r="G71" s="407"/>
      <c r="H71" s="430"/>
      <c r="I71" s="430"/>
      <c r="J71" s="411"/>
      <c r="K71" s="355"/>
    </row>
    <row r="72" spans="2:12" ht="18" customHeight="1" thickBot="1">
      <c r="B72" s="7"/>
      <c r="C72" s="394"/>
      <c r="D72" s="412"/>
      <c r="E72" s="413"/>
      <c r="F72" s="414"/>
      <c r="G72" s="414"/>
      <c r="H72" s="431"/>
      <c r="I72" s="431"/>
      <c r="J72" s="417"/>
      <c r="K72" s="355"/>
    </row>
    <row r="73" spans="2:12">
      <c r="B73" s="7"/>
      <c r="C73" s="394"/>
      <c r="D73" s="365" t="s">
        <v>25</v>
      </c>
      <c r="E73" s="395"/>
      <c r="F73" s="428"/>
      <c r="G73" s="428"/>
      <c r="H73" s="428"/>
      <c r="I73" s="428"/>
      <c r="J73" s="432"/>
      <c r="K73" s="393"/>
      <c r="L73" s="19"/>
    </row>
    <row r="74" spans="2:12" ht="12.75" customHeight="1">
      <c r="B74" s="7"/>
      <c r="C74" s="394"/>
      <c r="D74" s="568" t="s">
        <v>180</v>
      </c>
      <c r="E74" s="568"/>
      <c r="F74" s="568"/>
      <c r="G74" s="568"/>
      <c r="H74" s="568"/>
      <c r="I74" s="568"/>
      <c r="J74" s="433"/>
      <c r="K74" s="393"/>
      <c r="L74" s="19"/>
    </row>
    <row r="75" spans="2:12" ht="13.5" thickBot="1">
      <c r="B75" s="7"/>
      <c r="C75" s="394"/>
      <c r="D75" s="424" t="s">
        <v>181</v>
      </c>
      <c r="E75" s="434"/>
      <c r="F75" s="434"/>
      <c r="G75" s="434"/>
      <c r="H75" s="434"/>
      <c r="I75" s="434"/>
      <c r="J75" s="433"/>
      <c r="K75" s="393"/>
      <c r="L75" s="19"/>
    </row>
    <row r="76" spans="2:12" ht="15" customHeight="1" thickBot="1">
      <c r="B76" s="7"/>
      <c r="C76" s="435"/>
      <c r="D76" s="435"/>
      <c r="E76" s="435"/>
      <c r="F76" s="435"/>
      <c r="G76" s="435"/>
      <c r="H76" s="435"/>
      <c r="I76" s="435"/>
      <c r="J76" s="435"/>
      <c r="K76" s="393"/>
      <c r="L76" s="19"/>
    </row>
    <row r="77" spans="2:12" s="105" customFormat="1" ht="38.25">
      <c r="B77" s="97"/>
      <c r="C77" s="436"/>
      <c r="D77" s="437" t="s">
        <v>193</v>
      </c>
      <c r="E77" s="438"/>
      <c r="F77" s="438"/>
      <c r="G77" s="439"/>
      <c r="H77" s="440" t="s">
        <v>34</v>
      </c>
      <c r="I77" s="440" t="s">
        <v>35</v>
      </c>
      <c r="J77" s="441" t="s">
        <v>36</v>
      </c>
      <c r="K77" s="442"/>
    </row>
    <row r="78" spans="2:12" s="105" customFormat="1" ht="17.25" customHeight="1">
      <c r="B78" s="97"/>
      <c r="C78" s="443"/>
      <c r="D78" s="444" t="s">
        <v>37</v>
      </c>
      <c r="E78" s="445"/>
      <c r="F78" s="445"/>
      <c r="G78" s="445"/>
      <c r="H78" s="446">
        <v>643264</v>
      </c>
      <c r="I78" s="447"/>
      <c r="J78" s="448"/>
      <c r="K78" s="442"/>
    </row>
    <row r="79" spans="2:12" s="105" customFormat="1" ht="17.25" customHeight="1">
      <c r="B79" s="97"/>
      <c r="C79" s="443"/>
      <c r="D79" s="444" t="s">
        <v>38</v>
      </c>
      <c r="E79" s="445"/>
      <c r="F79" s="445"/>
      <c r="G79" s="445"/>
      <c r="H79" s="446"/>
      <c r="I79" s="447"/>
      <c r="J79" s="448"/>
      <c r="K79" s="442"/>
    </row>
    <row r="80" spans="2:12" s="105" customFormat="1" ht="17.25" customHeight="1">
      <c r="B80" s="97"/>
      <c r="C80" s="443"/>
      <c r="D80" s="444" t="s">
        <v>39</v>
      </c>
      <c r="E80" s="445"/>
      <c r="F80" s="445"/>
      <c r="G80" s="445"/>
      <c r="H80" s="446"/>
      <c r="I80" s="447"/>
      <c r="J80" s="448"/>
      <c r="K80" s="442"/>
    </row>
    <row r="81" spans="2:12" s="105" customFormat="1" ht="17.25" customHeight="1">
      <c r="B81" s="97"/>
      <c r="C81" s="443"/>
      <c r="D81" s="444" t="s">
        <v>40</v>
      </c>
      <c r="E81" s="445"/>
      <c r="F81" s="445"/>
      <c r="G81" s="445"/>
      <c r="H81" s="446"/>
      <c r="I81" s="447"/>
      <c r="J81" s="448"/>
      <c r="K81" s="442"/>
    </row>
    <row r="82" spans="2:12" s="105" customFormat="1" ht="17.25" customHeight="1">
      <c r="B82" s="97"/>
      <c r="C82" s="443"/>
      <c r="D82" s="444" t="s">
        <v>41</v>
      </c>
      <c r="E82" s="445"/>
      <c r="F82" s="445"/>
      <c r="G82" s="445"/>
      <c r="H82" s="446"/>
      <c r="I82" s="447"/>
      <c r="J82" s="448"/>
      <c r="K82" s="442"/>
    </row>
    <row r="83" spans="2:12" s="105" customFormat="1" ht="17.25" customHeight="1">
      <c r="B83" s="97"/>
      <c r="C83" s="443"/>
      <c r="D83" s="444" t="s">
        <v>42</v>
      </c>
      <c r="E83" s="445"/>
      <c r="F83" s="445"/>
      <c r="G83" s="445"/>
      <c r="H83" s="446"/>
      <c r="I83" s="447"/>
      <c r="J83" s="448"/>
      <c r="K83" s="442"/>
    </row>
    <row r="84" spans="2:12" s="105" customFormat="1" ht="17.25" customHeight="1">
      <c r="B84" s="97"/>
      <c r="C84" s="443"/>
      <c r="D84" s="444" t="s">
        <v>43</v>
      </c>
      <c r="E84" s="445"/>
      <c r="F84" s="445"/>
      <c r="G84" s="445"/>
      <c r="H84" s="446"/>
      <c r="I84" s="447"/>
      <c r="J84" s="448"/>
      <c r="K84" s="442"/>
    </row>
    <row r="85" spans="2:12" s="105" customFormat="1" ht="17.25" customHeight="1">
      <c r="B85" s="97"/>
      <c r="C85" s="443"/>
      <c r="D85" s="444" t="s">
        <v>44</v>
      </c>
      <c r="E85" s="445"/>
      <c r="F85" s="445"/>
      <c r="G85" s="445"/>
      <c r="H85" s="446"/>
      <c r="I85" s="447"/>
      <c r="J85" s="448"/>
      <c r="K85" s="442"/>
    </row>
    <row r="86" spans="2:12" s="105" customFormat="1" ht="17.25" customHeight="1">
      <c r="B86" s="97"/>
      <c r="C86" s="443"/>
      <c r="D86" s="444" t="s">
        <v>45</v>
      </c>
      <c r="E86" s="445"/>
      <c r="F86" s="445"/>
      <c r="G86" s="445"/>
      <c r="H86" s="446"/>
      <c r="I86" s="447"/>
      <c r="J86" s="448"/>
      <c r="K86" s="442"/>
    </row>
    <row r="87" spans="2:12" s="105" customFormat="1" ht="17.25" customHeight="1">
      <c r="B87" s="97"/>
      <c r="C87" s="443"/>
      <c r="D87" s="444" t="s">
        <v>46</v>
      </c>
      <c r="E87" s="445"/>
      <c r="F87" s="445"/>
      <c r="G87" s="445"/>
      <c r="H87" s="449"/>
      <c r="I87" s="447"/>
      <c r="J87" s="448"/>
      <c r="K87" s="442"/>
    </row>
    <row r="88" spans="2:12" s="105" customFormat="1" ht="17.25" customHeight="1">
      <c r="B88" s="97"/>
      <c r="C88" s="443"/>
      <c r="D88" s="444" t="s">
        <v>47</v>
      </c>
      <c r="E88" s="445"/>
      <c r="F88" s="445"/>
      <c r="G88" s="445"/>
      <c r="H88" s="449"/>
      <c r="I88" s="447"/>
      <c r="J88" s="448"/>
      <c r="K88" s="442"/>
    </row>
    <row r="89" spans="2:12" s="105" customFormat="1" ht="17.25" customHeight="1">
      <c r="B89" s="97"/>
      <c r="C89" s="443"/>
      <c r="D89" s="450" t="s">
        <v>2</v>
      </c>
      <c r="E89" s="364"/>
      <c r="F89" s="364"/>
      <c r="G89" s="364"/>
      <c r="H89" s="451">
        <f>H78</f>
        <v>643264</v>
      </c>
      <c r="I89" s="452"/>
      <c r="J89" s="452"/>
      <c r="K89" s="442"/>
    </row>
    <row r="90" spans="2:12" s="105" customFormat="1" ht="17.25" customHeight="1">
      <c r="B90" s="97"/>
      <c r="C90" s="443"/>
      <c r="D90" s="421" t="s">
        <v>48</v>
      </c>
      <c r="E90" s="360"/>
      <c r="F90" s="360"/>
      <c r="G90" s="360"/>
      <c r="H90" s="453"/>
      <c r="I90" s="453"/>
      <c r="J90" s="453"/>
      <c r="K90" s="442"/>
    </row>
    <row r="91" spans="2:12" s="105" customFormat="1" ht="15" customHeight="1" thickBot="1">
      <c r="B91" s="97"/>
      <c r="C91" s="454"/>
      <c r="D91" s="455" t="s">
        <v>192</v>
      </c>
      <c r="E91" s="455"/>
      <c r="F91" s="455"/>
      <c r="G91" s="456"/>
      <c r="H91" s="457"/>
      <c r="I91" s="457"/>
      <c r="J91" s="458"/>
      <c r="K91" s="442"/>
    </row>
    <row r="92" spans="2:12" ht="15.75" customHeight="1" thickBot="1">
      <c r="B92" s="7"/>
      <c r="C92" s="365"/>
      <c r="D92" s="365"/>
      <c r="E92" s="365"/>
      <c r="F92" s="365"/>
      <c r="G92" s="365"/>
      <c r="H92" s="365"/>
      <c r="I92" s="365"/>
      <c r="J92" s="365"/>
      <c r="K92" s="355"/>
      <c r="L92" s="19"/>
    </row>
    <row r="93" spans="2:12" s="125" customFormat="1">
      <c r="B93" s="55"/>
      <c r="C93" s="459"/>
      <c r="D93" s="392" t="s">
        <v>49</v>
      </c>
      <c r="E93" s="392"/>
      <c r="F93" s="392"/>
      <c r="G93" s="392"/>
      <c r="H93" s="392"/>
      <c r="I93" s="392"/>
      <c r="J93" s="460"/>
      <c r="K93" s="461"/>
      <c r="L93" s="124"/>
    </row>
    <row r="94" spans="2:12" s="131" customFormat="1" ht="17.25" customHeight="1">
      <c r="B94" s="126"/>
      <c r="C94" s="420"/>
      <c r="D94" s="421"/>
      <c r="E94" s="421"/>
      <c r="F94" s="421"/>
      <c r="G94" s="421"/>
      <c r="H94" s="421"/>
      <c r="I94" s="421"/>
      <c r="J94" s="462" t="s">
        <v>22</v>
      </c>
      <c r="K94" s="422"/>
      <c r="L94" s="127"/>
    </row>
    <row r="95" spans="2:12" s="131" customFormat="1" ht="17.25" customHeight="1">
      <c r="B95" s="126"/>
      <c r="C95" s="420"/>
      <c r="D95" s="463" t="s">
        <v>50</v>
      </c>
      <c r="E95" s="464"/>
      <c r="F95" s="464"/>
      <c r="G95" s="464"/>
      <c r="H95" s="464"/>
      <c r="I95" s="465"/>
      <c r="J95" s="448">
        <v>30000</v>
      </c>
      <c r="K95" s="422"/>
      <c r="L95" s="127"/>
    </row>
    <row r="96" spans="2:12" s="131" customFormat="1" ht="17.25" customHeight="1">
      <c r="B96" s="126"/>
      <c r="C96" s="420"/>
      <c r="D96" s="466" t="s">
        <v>51</v>
      </c>
      <c r="E96" s="464"/>
      <c r="F96" s="464"/>
      <c r="G96" s="464"/>
      <c r="H96" s="464"/>
      <c r="I96" s="464"/>
      <c r="J96" s="448"/>
      <c r="K96" s="422"/>
      <c r="L96" s="127"/>
    </row>
    <row r="97" spans="2:12" s="131" customFormat="1" ht="14.25" customHeight="1">
      <c r="B97" s="126"/>
      <c r="C97" s="420"/>
      <c r="D97" s="467" t="s">
        <v>2</v>
      </c>
      <c r="E97" s="464"/>
      <c r="F97" s="464"/>
      <c r="G97" s="464"/>
      <c r="H97" s="464"/>
      <c r="I97" s="464"/>
      <c r="J97" s="448">
        <f>J95</f>
        <v>30000</v>
      </c>
      <c r="K97" s="422"/>
      <c r="L97" s="127"/>
    </row>
    <row r="98" spans="2:12" s="131" customFormat="1" ht="14.25" customHeight="1" thickBot="1">
      <c r="B98" s="126"/>
      <c r="C98" s="468"/>
      <c r="D98" s="457" t="s">
        <v>191</v>
      </c>
      <c r="E98" s="457"/>
      <c r="F98" s="424"/>
      <c r="G98" s="424"/>
      <c r="H98" s="457"/>
      <c r="I98" s="457"/>
      <c r="J98" s="458"/>
      <c r="K98" s="422"/>
    </row>
    <row r="99" spans="2:12" s="6" customFormat="1" ht="15" customHeight="1" thickBot="1">
      <c r="B99" s="53"/>
      <c r="C99" s="395"/>
      <c r="D99" s="395"/>
      <c r="E99" s="395"/>
      <c r="F99" s="395"/>
      <c r="G99" s="395"/>
      <c r="H99" s="395"/>
      <c r="I99" s="395"/>
      <c r="J99" s="395"/>
      <c r="K99" s="393"/>
      <c r="L99" s="54"/>
    </row>
    <row r="100" spans="2:12" s="6" customFormat="1" ht="15" customHeight="1">
      <c r="B100" s="53"/>
      <c r="C100" s="391"/>
      <c r="D100" s="367" t="s">
        <v>52</v>
      </c>
      <c r="E100" s="353"/>
      <c r="F100" s="353"/>
      <c r="G100" s="353"/>
      <c r="H100" s="569" t="s">
        <v>22</v>
      </c>
      <c r="I100" s="570"/>
      <c r="J100" s="571"/>
      <c r="K100" s="393"/>
      <c r="L100" s="54"/>
    </row>
    <row r="101" spans="2:12" s="6" customFormat="1" ht="17.25" customHeight="1">
      <c r="B101" s="53"/>
      <c r="C101" s="394"/>
      <c r="D101" s="397" t="s">
        <v>53</v>
      </c>
      <c r="E101" s="469"/>
      <c r="F101" s="397"/>
      <c r="G101" s="397" t="s">
        <v>54</v>
      </c>
      <c r="H101" s="398" t="s">
        <v>30</v>
      </c>
      <c r="I101" s="398" t="s">
        <v>31</v>
      </c>
      <c r="J101" s="399" t="s">
        <v>32</v>
      </c>
      <c r="K101" s="393"/>
      <c r="L101" s="54"/>
    </row>
    <row r="102" spans="2:12" s="149" customFormat="1" ht="17.25" customHeight="1">
      <c r="B102" s="143"/>
      <c r="C102" s="470"/>
      <c r="D102" s="471" t="s">
        <v>55</v>
      </c>
      <c r="E102" s="397"/>
      <c r="F102" s="471"/>
      <c r="G102" s="472">
        <v>2</v>
      </c>
      <c r="H102" s="451">
        <v>1899792</v>
      </c>
      <c r="I102" s="473"/>
      <c r="J102" s="474"/>
      <c r="K102" s="475"/>
      <c r="L102" s="14"/>
    </row>
    <row r="103" spans="2:12" s="131" customFormat="1" ht="17.25" customHeight="1">
      <c r="B103" s="126"/>
      <c r="C103" s="420"/>
      <c r="D103" s="471" t="s">
        <v>56</v>
      </c>
      <c r="E103" s="471"/>
      <c r="F103" s="471"/>
      <c r="G103" s="476"/>
      <c r="H103" s="446"/>
      <c r="I103" s="449"/>
      <c r="J103" s="477"/>
      <c r="K103" s="422"/>
      <c r="L103" s="127"/>
    </row>
    <row r="104" spans="2:12" s="131" customFormat="1" ht="17.25" customHeight="1">
      <c r="B104" s="126"/>
      <c r="C104" s="420"/>
      <c r="D104" s="471" t="s">
        <v>57</v>
      </c>
      <c r="E104" s="471"/>
      <c r="F104" s="471"/>
      <c r="G104" s="476"/>
      <c r="H104" s="446"/>
      <c r="I104" s="446"/>
      <c r="J104" s="478"/>
      <c r="K104" s="422"/>
      <c r="L104" s="127"/>
    </row>
    <row r="105" spans="2:12" s="131" customFormat="1" ht="17.25" customHeight="1">
      <c r="B105" s="126"/>
      <c r="C105" s="420"/>
      <c r="D105" s="471" t="s">
        <v>58</v>
      </c>
      <c r="E105" s="471"/>
      <c r="F105" s="471"/>
      <c r="G105" s="476"/>
      <c r="H105" s="446"/>
      <c r="I105" s="446"/>
      <c r="J105" s="478"/>
      <c r="K105" s="422"/>
      <c r="L105" s="127"/>
    </row>
    <row r="106" spans="2:12" s="131" customFormat="1" ht="17.25" customHeight="1">
      <c r="B106" s="126"/>
      <c r="C106" s="420"/>
      <c r="D106" s="471" t="s">
        <v>59</v>
      </c>
      <c r="E106" s="471"/>
      <c r="F106" s="471"/>
      <c r="G106" s="479"/>
      <c r="H106" s="446">
        <v>30000</v>
      </c>
      <c r="I106" s="449"/>
      <c r="J106" s="477"/>
      <c r="K106" s="422"/>
      <c r="L106" s="127"/>
    </row>
    <row r="107" spans="2:12" s="131" customFormat="1" ht="17.25" customHeight="1">
      <c r="B107" s="126"/>
      <c r="C107" s="420"/>
      <c r="D107" s="471" t="s">
        <v>60</v>
      </c>
      <c r="E107" s="471"/>
      <c r="F107" s="471"/>
      <c r="G107" s="479"/>
      <c r="H107" s="449"/>
      <c r="I107" s="446">
        <v>643264</v>
      </c>
      <c r="J107" s="478"/>
      <c r="K107" s="422"/>
      <c r="L107" s="127"/>
    </row>
    <row r="108" spans="2:12" s="131" customFormat="1" ht="17.25" customHeight="1">
      <c r="B108" s="126"/>
      <c r="C108" s="420"/>
      <c r="D108" s="471" t="s">
        <v>61</v>
      </c>
      <c r="E108" s="471"/>
      <c r="F108" s="471"/>
      <c r="G108" s="476"/>
      <c r="H108" s="449"/>
      <c r="I108" s="449"/>
      <c r="J108" s="478"/>
      <c r="K108" s="422"/>
      <c r="L108" s="127"/>
    </row>
    <row r="109" spans="2:12" s="131" customFormat="1" ht="17.25" customHeight="1">
      <c r="B109" s="126"/>
      <c r="C109" s="420"/>
      <c r="D109" s="480" t="s">
        <v>62</v>
      </c>
      <c r="E109" s="471"/>
      <c r="F109" s="480"/>
      <c r="G109" s="481">
        <v>2</v>
      </c>
      <c r="H109" s="446">
        <f>SUM(H102:H106)</f>
        <v>1929792</v>
      </c>
      <c r="I109" s="446">
        <v>643264</v>
      </c>
      <c r="J109" s="478">
        <f>J104+J105+J107+J108</f>
        <v>0</v>
      </c>
      <c r="K109" s="422"/>
      <c r="L109" s="127"/>
    </row>
    <row r="110" spans="2:12" s="131" customFormat="1" ht="17.25" customHeight="1" thickBot="1">
      <c r="B110" s="126"/>
      <c r="C110" s="468"/>
      <c r="D110" s="482" t="s">
        <v>63</v>
      </c>
      <c r="E110" s="483"/>
      <c r="F110" s="482"/>
      <c r="G110" s="484"/>
      <c r="H110" s="572">
        <f>G109+H109+I109+J109-2</f>
        <v>2573056</v>
      </c>
      <c r="I110" s="573"/>
      <c r="J110" s="574"/>
      <c r="K110" s="422"/>
      <c r="L110" s="127"/>
    </row>
    <row r="111" spans="2:12" ht="13.5" thickBot="1">
      <c r="B111" s="35"/>
      <c r="C111" s="378"/>
      <c r="D111" s="378"/>
      <c r="E111" s="378"/>
      <c r="F111" s="378"/>
      <c r="G111" s="378"/>
      <c r="H111" s="378"/>
      <c r="I111" s="378"/>
      <c r="J111" s="378"/>
      <c r="K111" s="379"/>
      <c r="L111" s="19"/>
    </row>
  </sheetData>
  <mergeCells count="37">
    <mergeCell ref="C3:J5"/>
    <mergeCell ref="D15:E15"/>
    <mergeCell ref="F15:F16"/>
    <mergeCell ref="G15:G16"/>
    <mergeCell ref="H15:H16"/>
    <mergeCell ref="I15:I16"/>
    <mergeCell ref="J15:J16"/>
    <mergeCell ref="J17:J19"/>
    <mergeCell ref="D41:F41"/>
    <mergeCell ref="G41:G42"/>
    <mergeCell ref="H41:H42"/>
    <mergeCell ref="I41:J42"/>
    <mergeCell ref="E42:F42"/>
    <mergeCell ref="D17:D19"/>
    <mergeCell ref="E17:E19"/>
    <mergeCell ref="F17:F19"/>
    <mergeCell ref="G17:G19"/>
    <mergeCell ref="H17:H19"/>
    <mergeCell ref="I17:I19"/>
    <mergeCell ref="E43:F43"/>
    <mergeCell ref="I43:J43"/>
    <mergeCell ref="E44:F44"/>
    <mergeCell ref="I44:J44"/>
    <mergeCell ref="E45:F45"/>
    <mergeCell ref="I45:J45"/>
    <mergeCell ref="D74:I74"/>
    <mergeCell ref="H100:J100"/>
    <mergeCell ref="H110:J110"/>
    <mergeCell ref="D56:E56"/>
    <mergeCell ref="F56:F57"/>
    <mergeCell ref="G56:G57"/>
    <mergeCell ref="H56:J56"/>
    <mergeCell ref="D62:J62"/>
    <mergeCell ref="D68:E68"/>
    <mergeCell ref="F68:F69"/>
    <mergeCell ref="G68:G69"/>
    <mergeCell ref="H68:J68"/>
  </mergeCells>
  <printOptions horizontalCentered="1"/>
  <pageMargins left="0.23622047244094491" right="0.23622047244094491" top="0.67" bottom="0.31496062992125984" header="0.42" footer="0.31496062992125984"/>
  <pageSetup paperSize="9" scale="4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8"/>
  <sheetViews>
    <sheetView showGridLines="0" zoomScale="82" zoomScaleNormal="82" workbookViewId="0">
      <selection activeCell="J17" sqref="J17"/>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9.28515625" style="1" customWidth="1"/>
    <col min="8" max="8" width="27.7109375"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11</v>
      </c>
      <c r="D2" s="4"/>
      <c r="E2" s="4"/>
      <c r="F2" s="4"/>
      <c r="G2" s="4"/>
      <c r="H2" s="4"/>
      <c r="I2" s="4"/>
      <c r="J2" s="4"/>
      <c r="K2" s="5"/>
    </row>
    <row r="3" spans="2:11" ht="9.75" customHeight="1">
      <c r="B3" s="7"/>
      <c r="C3" s="542" t="s">
        <v>195</v>
      </c>
      <c r="D3" s="542"/>
      <c r="E3" s="542"/>
      <c r="F3" s="542"/>
      <c r="G3" s="542"/>
      <c r="H3" s="542"/>
      <c r="I3" s="542"/>
      <c r="J3" s="542"/>
      <c r="K3" s="8"/>
    </row>
    <row r="4" spans="2:11">
      <c r="B4" s="7"/>
      <c r="C4" s="542"/>
      <c r="D4" s="542"/>
      <c r="E4" s="542"/>
      <c r="F4" s="542"/>
      <c r="G4" s="542"/>
      <c r="H4" s="542"/>
      <c r="I4" s="542"/>
      <c r="J4" s="542"/>
      <c r="K4" s="8"/>
    </row>
    <row r="5" spans="2:11" ht="18" customHeight="1">
      <c r="B5" s="7"/>
      <c r="C5" s="542"/>
      <c r="D5" s="542"/>
      <c r="E5" s="542"/>
      <c r="F5" s="542"/>
      <c r="G5" s="542"/>
      <c r="H5" s="542"/>
      <c r="I5" s="542"/>
      <c r="J5" s="542"/>
      <c r="K5" s="8"/>
    </row>
    <row r="6" spans="2:11" ht="17.25" customHeight="1">
      <c r="B6" s="7"/>
      <c r="C6" s="300"/>
      <c r="D6" s="300"/>
      <c r="E6" s="300"/>
      <c r="F6" s="300"/>
      <c r="G6" s="300"/>
      <c r="H6" s="300"/>
      <c r="I6" s="300"/>
      <c r="J6" s="300"/>
      <c r="K6" s="8"/>
    </row>
    <row r="7" spans="2:11" s="12" customFormat="1">
      <c r="B7" s="10"/>
      <c r="C7" s="11" t="s">
        <v>0</v>
      </c>
      <c r="E7" s="13" t="s">
        <v>292</v>
      </c>
      <c r="F7" s="11"/>
      <c r="G7" s="14" t="s">
        <v>12</v>
      </c>
      <c r="H7" s="11"/>
      <c r="I7" s="11"/>
      <c r="J7" s="14"/>
      <c r="K7" s="15"/>
    </row>
    <row r="8" spans="2:11" s="12" customFormat="1">
      <c r="B8" s="10"/>
      <c r="C8" s="11" t="s">
        <v>1</v>
      </c>
      <c r="E8" s="16" t="s">
        <v>293</v>
      </c>
      <c r="F8" s="11"/>
      <c r="G8" s="14" t="s">
        <v>13</v>
      </c>
      <c r="H8" s="17" t="s">
        <v>294</v>
      </c>
      <c r="I8" s="14"/>
      <c r="J8" s="11"/>
      <c r="K8" s="15"/>
    </row>
    <row r="9" spans="2:11" s="12" customFormat="1">
      <c r="B9" s="10"/>
      <c r="C9" s="11" t="s">
        <v>269</v>
      </c>
      <c r="D9" s="11"/>
      <c r="E9" s="344">
        <v>368323</v>
      </c>
      <c r="F9" s="11" t="s">
        <v>14</v>
      </c>
      <c r="G9" s="14" t="s">
        <v>15</v>
      </c>
      <c r="H9" s="18" t="s">
        <v>295</v>
      </c>
      <c r="I9" s="14"/>
      <c r="J9" s="11"/>
      <c r="K9" s="15"/>
    </row>
    <row r="10" spans="2:11" s="12" customFormat="1">
      <c r="B10" s="10"/>
      <c r="C10" s="11"/>
      <c r="D10" s="11"/>
      <c r="E10" s="11"/>
      <c r="F10" s="11"/>
      <c r="G10" s="14" t="s">
        <v>16</v>
      </c>
      <c r="H10" s="345">
        <v>1340</v>
      </c>
      <c r="I10" s="14"/>
      <c r="J10" s="11"/>
      <c r="K10" s="15"/>
    </row>
    <row r="11" spans="2:11" s="12" customFormat="1">
      <c r="B11" s="10"/>
      <c r="C11" s="11"/>
      <c r="D11" s="11"/>
      <c r="E11" s="11"/>
      <c r="F11" s="11"/>
      <c r="G11" s="14" t="s">
        <v>17</v>
      </c>
      <c r="H11" s="345">
        <v>4840085596</v>
      </c>
      <c r="I11" s="14"/>
      <c r="J11" s="11"/>
      <c r="K11" s="15"/>
    </row>
    <row r="12" spans="2:11" ht="7.5" customHeight="1" thickBot="1">
      <c r="B12" s="7"/>
      <c r="C12" s="19"/>
      <c r="D12" s="19"/>
      <c r="E12" s="19"/>
      <c r="F12" s="19"/>
      <c r="G12" s="19"/>
      <c r="H12" s="19"/>
      <c r="I12" s="19"/>
      <c r="J12" s="19"/>
      <c r="K12" s="8"/>
    </row>
    <row r="13" spans="2:11" s="19" customFormat="1">
      <c r="B13" s="7"/>
      <c r="C13" s="20"/>
      <c r="D13" s="21" t="s">
        <v>18</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543" t="s">
        <v>19</v>
      </c>
      <c r="E15" s="544"/>
      <c r="F15" s="545" t="s">
        <v>157</v>
      </c>
      <c r="G15" s="545" t="s">
        <v>73</v>
      </c>
      <c r="H15" s="512" t="s">
        <v>74</v>
      </c>
      <c r="I15" s="512" t="s">
        <v>158</v>
      </c>
      <c r="J15" s="514" t="s">
        <v>22</v>
      </c>
      <c r="K15" s="8"/>
    </row>
    <row r="16" spans="2:11" ht="36.75" customHeight="1">
      <c r="B16" s="7"/>
      <c r="C16" s="7"/>
      <c r="D16" s="263" t="s">
        <v>160</v>
      </c>
      <c r="E16" s="261" t="s">
        <v>161</v>
      </c>
      <c r="F16" s="546"/>
      <c r="G16" s="546"/>
      <c r="H16" s="513"/>
      <c r="I16" s="513"/>
      <c r="J16" s="515"/>
      <c r="K16" s="8"/>
    </row>
    <row r="17" spans="2:11" ht="33.75" customHeight="1">
      <c r="B17" s="7"/>
      <c r="C17" s="7"/>
      <c r="D17" s="346" t="s">
        <v>296</v>
      </c>
      <c r="E17" s="346" t="s">
        <v>297</v>
      </c>
      <c r="F17" s="286">
        <v>700</v>
      </c>
      <c r="G17" s="286" t="s">
        <v>298</v>
      </c>
      <c r="H17" s="347" t="s">
        <v>241</v>
      </c>
      <c r="I17" s="286" t="s">
        <v>241</v>
      </c>
      <c r="J17" s="485">
        <v>132242.25</v>
      </c>
      <c r="K17" s="8"/>
    </row>
    <row r="18" spans="2:11" ht="15" customHeight="1" thickBot="1">
      <c r="B18" s="7"/>
      <c r="C18" s="7"/>
      <c r="D18" s="29"/>
      <c r="E18" s="30"/>
      <c r="F18" s="30"/>
      <c r="G18" s="26"/>
      <c r="H18" s="31"/>
      <c r="I18" s="31"/>
      <c r="J18" s="325">
        <f>J17</f>
        <v>132242.25</v>
      </c>
      <c r="K18" s="8"/>
    </row>
    <row r="19" spans="2:11">
      <c r="B19" s="7"/>
      <c r="C19" s="7"/>
      <c r="D19" s="1" t="s">
        <v>159</v>
      </c>
      <c r="E19" s="19"/>
      <c r="F19" s="19"/>
      <c r="G19" s="19"/>
      <c r="H19" s="19"/>
      <c r="I19" s="19"/>
      <c r="J19" s="8"/>
      <c r="K19" s="8"/>
    </row>
    <row r="20" spans="2:11">
      <c r="B20" s="7"/>
      <c r="C20" s="7"/>
      <c r="D20" s="1" t="s">
        <v>299</v>
      </c>
      <c r="E20" s="32"/>
      <c r="F20" s="32"/>
      <c r="G20" s="32"/>
      <c r="H20" s="32"/>
      <c r="I20" s="32"/>
      <c r="J20" s="33"/>
      <c r="K20" s="8"/>
    </row>
    <row r="21" spans="2:11">
      <c r="B21" s="7"/>
      <c r="C21" s="7"/>
      <c r="D21" s="262" t="s">
        <v>162</v>
      </c>
      <c r="E21" s="32"/>
      <c r="F21" s="32"/>
      <c r="G21" s="32"/>
      <c r="H21" s="32"/>
      <c r="I21" s="32"/>
      <c r="J21" s="33"/>
      <c r="K21" s="8"/>
    </row>
    <row r="22" spans="2:11">
      <c r="B22" s="7"/>
      <c r="C22" s="7"/>
      <c r="D22" s="19" t="s">
        <v>163</v>
      </c>
      <c r="E22" s="32"/>
      <c r="F22" s="32"/>
      <c r="G22" s="32"/>
      <c r="H22" s="32"/>
      <c r="I22" s="32"/>
      <c r="J22" s="33"/>
      <c r="K22" s="8"/>
    </row>
    <row r="23" spans="2:11">
      <c r="B23" s="7"/>
      <c r="C23" s="7"/>
      <c r="D23" s="34" t="s">
        <v>281</v>
      </c>
      <c r="E23" s="32"/>
      <c r="F23" s="32"/>
      <c r="G23" s="32"/>
      <c r="H23" s="32"/>
      <c r="I23" s="32"/>
      <c r="J23" s="33"/>
      <c r="K23" s="8"/>
    </row>
    <row r="24" spans="2:11">
      <c r="B24" s="7"/>
      <c r="C24" s="7"/>
      <c r="D24" s="34" t="s">
        <v>189</v>
      </c>
      <c r="E24" s="32"/>
      <c r="F24" s="32"/>
      <c r="G24" s="32"/>
      <c r="H24" s="32"/>
      <c r="I24" s="32"/>
      <c r="J24" s="33"/>
      <c r="K24" s="8"/>
    </row>
    <row r="25" spans="2:11">
      <c r="B25" s="7"/>
      <c r="C25" s="7"/>
      <c r="D25" s="19" t="s">
        <v>300</v>
      </c>
      <c r="E25" s="32"/>
      <c r="F25" s="32"/>
      <c r="G25" s="32"/>
      <c r="H25" s="32"/>
      <c r="I25" s="32"/>
      <c r="J25" s="33"/>
      <c r="K25" s="8"/>
    </row>
    <row r="26" spans="2:11">
      <c r="B26" s="7"/>
      <c r="C26" s="7"/>
      <c r="D26" s="19" t="s">
        <v>164</v>
      </c>
      <c r="E26" s="32"/>
      <c r="F26" s="32"/>
      <c r="G26" s="32"/>
      <c r="H26" s="32"/>
      <c r="I26" s="32"/>
      <c r="J26" s="33"/>
      <c r="K26" s="8"/>
    </row>
    <row r="27" spans="2:11">
      <c r="B27" s="7"/>
      <c r="C27" s="7"/>
      <c r="D27" s="19" t="s">
        <v>182</v>
      </c>
      <c r="E27" s="32"/>
      <c r="F27" s="32"/>
      <c r="G27" s="32"/>
      <c r="H27" s="32"/>
      <c r="I27" s="32"/>
      <c r="J27" s="33"/>
      <c r="K27" s="8"/>
    </row>
    <row r="28" spans="2:11">
      <c r="B28" s="7"/>
      <c r="C28" s="7"/>
      <c r="D28" s="19" t="s">
        <v>165</v>
      </c>
      <c r="E28" s="32"/>
      <c r="F28" s="32"/>
      <c r="G28" s="32"/>
      <c r="H28" s="32"/>
      <c r="I28" s="32"/>
      <c r="J28" s="33"/>
      <c r="K28" s="8"/>
    </row>
    <row r="29" spans="2:11">
      <c r="B29" s="7"/>
      <c r="C29" s="7"/>
      <c r="D29" s="19" t="s">
        <v>166</v>
      </c>
      <c r="E29" s="32"/>
      <c r="F29" s="32"/>
      <c r="G29" s="32"/>
      <c r="H29" s="32"/>
      <c r="I29" s="32"/>
      <c r="J29" s="33"/>
      <c r="K29" s="8"/>
    </row>
    <row r="30" spans="2:11">
      <c r="B30" s="7"/>
      <c r="C30" s="7"/>
      <c r="D30" s="19" t="s">
        <v>167</v>
      </c>
      <c r="E30" s="32"/>
      <c r="F30" s="32"/>
      <c r="G30" s="32"/>
      <c r="H30" s="32"/>
      <c r="I30" s="32"/>
      <c r="J30" s="33"/>
      <c r="K30" s="8"/>
    </row>
    <row r="31" spans="2:11">
      <c r="B31" s="7"/>
      <c r="C31" s="7"/>
      <c r="D31" s="19" t="s">
        <v>168</v>
      </c>
      <c r="E31" s="32"/>
      <c r="F31" s="32"/>
      <c r="G31" s="32"/>
      <c r="H31" s="32"/>
      <c r="I31" s="32"/>
      <c r="J31" s="33"/>
      <c r="K31" s="8"/>
    </row>
    <row r="32" spans="2:11">
      <c r="B32" s="7"/>
      <c r="C32" s="7"/>
      <c r="D32" s="19" t="s">
        <v>169</v>
      </c>
      <c r="E32" s="32"/>
      <c r="F32" s="32"/>
      <c r="G32" s="32"/>
      <c r="H32" s="32"/>
      <c r="I32" s="32"/>
      <c r="J32" s="33"/>
      <c r="K32" s="8"/>
    </row>
    <row r="33" spans="2:12" ht="6" customHeight="1" thickBot="1">
      <c r="B33" s="7"/>
      <c r="C33" s="35"/>
      <c r="D33" s="36"/>
      <c r="E33" s="36"/>
      <c r="F33" s="36"/>
      <c r="G33" s="36"/>
      <c r="H33" s="36"/>
      <c r="I33" s="36"/>
      <c r="J33" s="37"/>
      <c r="K33" s="8"/>
    </row>
    <row r="34" spans="2:12" ht="9" customHeight="1">
      <c r="B34" s="7"/>
      <c r="C34" s="19"/>
      <c r="D34" s="19"/>
      <c r="E34" s="19"/>
      <c r="F34" s="19"/>
      <c r="G34" s="19"/>
      <c r="H34" s="19"/>
      <c r="I34" s="19"/>
      <c r="J34" s="19"/>
      <c r="K34" s="8"/>
    </row>
    <row r="35" spans="2:12" ht="3.75" customHeight="1" thickBot="1">
      <c r="B35" s="7"/>
      <c r="C35" s="19"/>
      <c r="D35" s="19"/>
      <c r="E35" s="19"/>
      <c r="F35" s="19"/>
      <c r="G35" s="19"/>
      <c r="H35" s="19"/>
      <c r="I35" s="19"/>
      <c r="J35" s="19"/>
      <c r="K35" s="8"/>
    </row>
    <row r="36" spans="2:12" ht="15" customHeight="1">
      <c r="B36" s="7"/>
      <c r="C36" s="20"/>
      <c r="D36" s="21" t="s">
        <v>27</v>
      </c>
      <c r="E36" s="22"/>
      <c r="F36" s="22"/>
      <c r="G36" s="22"/>
      <c r="H36" s="22"/>
      <c r="I36" s="22"/>
      <c r="J36" s="23"/>
      <c r="K36" s="8"/>
    </row>
    <row r="37" spans="2:12" ht="8.25" customHeight="1" thickBot="1">
      <c r="B37" s="7"/>
      <c r="C37" s="7"/>
      <c r="D37" s="11"/>
      <c r="E37" s="19"/>
      <c r="F37" s="19"/>
      <c r="G37" s="19"/>
      <c r="H37" s="19"/>
      <c r="I37" s="19"/>
      <c r="J37" s="8"/>
      <c r="K37" s="8"/>
    </row>
    <row r="38" spans="2:12" ht="13.5" customHeight="1">
      <c r="B38" s="7"/>
      <c r="C38" s="7"/>
      <c r="D38" s="533" t="s">
        <v>19</v>
      </c>
      <c r="E38" s="534"/>
      <c r="F38" s="535"/>
      <c r="G38" s="522" t="s">
        <v>20</v>
      </c>
      <c r="H38" s="522" t="s">
        <v>21</v>
      </c>
      <c r="I38" s="536" t="s">
        <v>22</v>
      </c>
      <c r="J38" s="537"/>
      <c r="K38" s="8"/>
    </row>
    <row r="39" spans="2:12" ht="15" customHeight="1">
      <c r="B39" s="7"/>
      <c r="C39" s="7"/>
      <c r="D39" s="24" t="s">
        <v>23</v>
      </c>
      <c r="E39" s="540" t="s">
        <v>24</v>
      </c>
      <c r="F39" s="541"/>
      <c r="G39" s="523"/>
      <c r="H39" s="523"/>
      <c r="I39" s="538"/>
      <c r="J39" s="539"/>
      <c r="K39" s="8"/>
    </row>
    <row r="40" spans="2:12" ht="25.5" customHeight="1">
      <c r="B40" s="7"/>
      <c r="C40" s="7"/>
      <c r="D40" s="346" t="s">
        <v>301</v>
      </c>
      <c r="E40" s="563" t="s">
        <v>302</v>
      </c>
      <c r="F40" s="564"/>
      <c r="G40" s="348" t="s">
        <v>266</v>
      </c>
      <c r="H40" s="349" t="s">
        <v>303</v>
      </c>
      <c r="I40" s="527">
        <v>30000</v>
      </c>
      <c r="J40" s="528"/>
      <c r="K40" s="8"/>
    </row>
    <row r="41" spans="2:12" ht="36.75" customHeight="1">
      <c r="B41" s="7"/>
      <c r="C41" s="7"/>
      <c r="D41" s="346" t="s">
        <v>304</v>
      </c>
      <c r="E41" s="618" t="s">
        <v>305</v>
      </c>
      <c r="F41" s="619"/>
      <c r="G41" s="350" t="s">
        <v>306</v>
      </c>
      <c r="H41" s="351" t="s">
        <v>307</v>
      </c>
      <c r="I41" s="527">
        <v>114000</v>
      </c>
      <c r="J41" s="528"/>
      <c r="K41" s="8"/>
    </row>
    <row r="42" spans="2:12" ht="17.25" customHeight="1" thickBot="1">
      <c r="B42" s="7"/>
      <c r="C42" s="7"/>
      <c r="D42" s="29"/>
      <c r="E42" s="529"/>
      <c r="F42" s="530"/>
      <c r="G42" s="43"/>
      <c r="H42" s="44"/>
      <c r="I42" s="531">
        <f>I40+I41</f>
        <v>144000</v>
      </c>
      <c r="J42" s="532"/>
      <c r="K42" s="8"/>
    </row>
    <row r="43" spans="2:12">
      <c r="B43" s="7"/>
      <c r="C43" s="7"/>
      <c r="D43" s="19" t="s">
        <v>28</v>
      </c>
      <c r="E43" s="32"/>
      <c r="F43" s="32"/>
      <c r="G43" s="32"/>
      <c r="H43" s="32"/>
      <c r="I43" s="32"/>
      <c r="J43" s="33"/>
      <c r="K43" s="8"/>
      <c r="L43" s="19"/>
    </row>
    <row r="44" spans="2:12">
      <c r="B44" s="7"/>
      <c r="C44" s="7"/>
      <c r="D44" s="34" t="s">
        <v>170</v>
      </c>
      <c r="E44" s="32"/>
      <c r="F44" s="32"/>
      <c r="G44" s="32"/>
      <c r="H44" s="32"/>
      <c r="I44" s="32"/>
      <c r="J44" s="33"/>
      <c r="K44" s="8"/>
      <c r="L44" s="19"/>
    </row>
    <row r="45" spans="2:12">
      <c r="B45" s="7"/>
      <c r="C45" s="7"/>
      <c r="D45" s="19" t="s">
        <v>308</v>
      </c>
      <c r="E45" s="34"/>
      <c r="F45" s="45"/>
      <c r="G45" s="46"/>
      <c r="H45" s="46"/>
      <c r="I45" s="46"/>
      <c r="J45" s="47"/>
      <c r="K45" s="8"/>
      <c r="L45" s="48"/>
    </row>
    <row r="46" spans="2:12">
      <c r="B46" s="7"/>
      <c r="C46" s="7"/>
      <c r="D46" s="34" t="s">
        <v>173</v>
      </c>
      <c r="E46" s="34"/>
      <c r="F46" s="45"/>
      <c r="G46" s="46"/>
      <c r="H46" s="46"/>
      <c r="I46" s="46"/>
      <c r="J46" s="47"/>
      <c r="K46" s="8"/>
      <c r="L46" s="48"/>
    </row>
    <row r="47" spans="2:12">
      <c r="B47" s="7"/>
      <c r="C47" s="7"/>
      <c r="D47" s="34" t="s">
        <v>174</v>
      </c>
      <c r="E47" s="32"/>
      <c r="F47" s="32"/>
      <c r="G47" s="32"/>
      <c r="H47" s="32"/>
      <c r="I47" s="32"/>
      <c r="J47" s="33"/>
      <c r="K47" s="8"/>
    </row>
    <row r="48" spans="2:12">
      <c r="B48" s="7"/>
      <c r="C48" s="7"/>
      <c r="D48" s="34" t="s">
        <v>178</v>
      </c>
      <c r="E48" s="32"/>
      <c r="F48" s="32"/>
      <c r="G48" s="32"/>
      <c r="H48" s="32"/>
      <c r="I48" s="32"/>
      <c r="J48" s="33"/>
      <c r="K48" s="8"/>
    </row>
    <row r="49" spans="2:12" ht="13.5" thickBot="1">
      <c r="B49" s="7"/>
      <c r="C49" s="35"/>
      <c r="D49" s="36" t="s">
        <v>179</v>
      </c>
      <c r="E49" s="49"/>
      <c r="F49" s="49"/>
      <c r="G49" s="49"/>
      <c r="H49" s="49"/>
      <c r="I49" s="49"/>
      <c r="J49" s="50"/>
      <c r="K49" s="8"/>
    </row>
    <row r="50" spans="2:12" ht="15.75" customHeight="1" thickBot="1">
      <c r="B50" s="7"/>
      <c r="C50" s="19"/>
      <c r="D50" s="19"/>
      <c r="E50" s="19"/>
      <c r="F50" s="19"/>
      <c r="G50" s="19"/>
      <c r="H50" s="19"/>
      <c r="I50" s="19"/>
      <c r="J50" s="19"/>
      <c r="K50" s="8"/>
      <c r="L50" s="19"/>
    </row>
    <row r="51" spans="2:12" ht="15" customHeight="1">
      <c r="B51" s="7"/>
      <c r="C51" s="2"/>
      <c r="D51" s="51" t="s">
        <v>29</v>
      </c>
      <c r="E51" s="4"/>
      <c r="F51" s="4"/>
      <c r="G51" s="4"/>
      <c r="H51" s="4"/>
      <c r="I51" s="4"/>
      <c r="J51" s="5"/>
      <c r="K51" s="52"/>
      <c r="L51" s="19"/>
    </row>
    <row r="52" spans="2:12" ht="6.75" customHeight="1" thickBot="1">
      <c r="B52" s="7"/>
      <c r="C52" s="53"/>
      <c r="D52" s="54"/>
      <c r="E52" s="54"/>
      <c r="F52" s="54"/>
      <c r="G52" s="54"/>
      <c r="H52" s="54"/>
      <c r="I52" s="54"/>
      <c r="J52" s="52"/>
      <c r="K52" s="52"/>
      <c r="L52" s="19"/>
    </row>
    <row r="53" spans="2:12" s="12" customFormat="1" ht="16.5" customHeight="1">
      <c r="B53" s="10"/>
      <c r="C53" s="55"/>
      <c r="D53" s="520" t="s">
        <v>19</v>
      </c>
      <c r="E53" s="521"/>
      <c r="F53" s="522" t="s">
        <v>20</v>
      </c>
      <c r="G53" s="522" t="s">
        <v>21</v>
      </c>
      <c r="H53" s="522" t="s">
        <v>22</v>
      </c>
      <c r="I53" s="522"/>
      <c r="J53" s="524"/>
      <c r="K53" s="15"/>
    </row>
    <row r="54" spans="2:12" s="12" customFormat="1" ht="17.25" customHeight="1">
      <c r="B54" s="10"/>
      <c r="C54" s="55"/>
      <c r="D54" s="24" t="s">
        <v>23</v>
      </c>
      <c r="E54" s="56" t="s">
        <v>24</v>
      </c>
      <c r="F54" s="523"/>
      <c r="G54" s="523"/>
      <c r="H54" s="57" t="s">
        <v>30</v>
      </c>
      <c r="I54" s="57" t="s">
        <v>31</v>
      </c>
      <c r="J54" s="58" t="s">
        <v>32</v>
      </c>
      <c r="K54" s="15"/>
    </row>
    <row r="55" spans="2:12" ht="18" customHeight="1">
      <c r="B55" s="7"/>
      <c r="C55" s="53"/>
      <c r="D55" s="59"/>
      <c r="E55" s="60"/>
      <c r="F55" s="61"/>
      <c r="G55" s="62"/>
      <c r="H55" s="63"/>
      <c r="I55" s="64"/>
      <c r="J55" s="65"/>
      <c r="K55" s="8"/>
    </row>
    <row r="56" spans="2:12" ht="18" customHeight="1">
      <c r="B56" s="7"/>
      <c r="C56" s="53"/>
      <c r="D56" s="66"/>
      <c r="E56" s="67"/>
      <c r="F56" s="68"/>
      <c r="G56" s="69"/>
      <c r="H56" s="70"/>
      <c r="I56" s="71"/>
      <c r="J56" s="72"/>
      <c r="K56" s="8"/>
    </row>
    <row r="57" spans="2:12" ht="18" customHeight="1" thickBot="1">
      <c r="B57" s="7"/>
      <c r="C57" s="53"/>
      <c r="D57" s="73"/>
      <c r="E57" s="74"/>
      <c r="F57" s="75"/>
      <c r="G57" s="76"/>
      <c r="H57" s="77"/>
      <c r="I57" s="78"/>
      <c r="J57" s="79"/>
      <c r="K57" s="8"/>
    </row>
    <row r="58" spans="2:12" ht="18" customHeight="1">
      <c r="B58" s="7"/>
      <c r="C58" s="53"/>
      <c r="D58" s="266" t="s">
        <v>25</v>
      </c>
      <c r="E58" s="267"/>
      <c r="F58" s="268"/>
      <c r="G58" s="269"/>
      <c r="H58" s="269"/>
      <c r="I58" s="270"/>
      <c r="J58" s="5"/>
      <c r="K58" s="8"/>
    </row>
    <row r="59" spans="2:12" ht="15.75" customHeight="1">
      <c r="B59" s="7"/>
      <c r="C59" s="53"/>
      <c r="D59" s="517" t="s">
        <v>175</v>
      </c>
      <c r="E59" s="518"/>
      <c r="F59" s="518"/>
      <c r="G59" s="518"/>
      <c r="H59" s="518"/>
      <c r="I59" s="518"/>
      <c r="J59" s="519"/>
      <c r="K59" s="52"/>
      <c r="L59" s="19"/>
    </row>
    <row r="60" spans="2:12" ht="15.75" customHeight="1">
      <c r="B60" s="7"/>
      <c r="C60" s="53"/>
      <c r="D60" s="303" t="s">
        <v>176</v>
      </c>
      <c r="E60" s="304"/>
      <c r="F60" s="304"/>
      <c r="G60" s="304"/>
      <c r="H60" s="304"/>
      <c r="I60" s="304"/>
      <c r="J60" s="305"/>
      <c r="K60" s="52"/>
      <c r="L60" s="19"/>
    </row>
    <row r="61" spans="2:12" ht="13.5" thickBot="1">
      <c r="B61" s="7"/>
      <c r="C61" s="80"/>
      <c r="D61" s="158" t="s">
        <v>177</v>
      </c>
      <c r="E61" s="81"/>
      <c r="F61" s="82"/>
      <c r="G61" s="83"/>
      <c r="H61" s="83"/>
      <c r="I61" s="83"/>
      <c r="J61" s="84"/>
      <c r="K61" s="52"/>
      <c r="L61" s="19"/>
    </row>
    <row r="62" spans="2:12" ht="13.5" customHeight="1" thickBot="1">
      <c r="B62" s="7"/>
      <c r="C62" s="54"/>
      <c r="D62" s="85"/>
      <c r="E62" s="86"/>
      <c r="F62" s="87"/>
      <c r="G62" s="88"/>
      <c r="H62" s="88"/>
      <c r="I62" s="88"/>
      <c r="J62" s="88"/>
      <c r="K62" s="52"/>
      <c r="L62" s="19"/>
    </row>
    <row r="63" spans="2:12" ht="15" customHeight="1">
      <c r="B63" s="7"/>
      <c r="C63" s="2"/>
      <c r="D63" s="51" t="s">
        <v>33</v>
      </c>
      <c r="E63" s="4"/>
      <c r="F63" s="4"/>
      <c r="G63" s="4"/>
      <c r="H63" s="4"/>
      <c r="I63" s="4"/>
      <c r="J63" s="5"/>
      <c r="K63" s="52"/>
      <c r="L63" s="19"/>
    </row>
    <row r="64" spans="2:12" ht="5.25" customHeight="1" thickBot="1">
      <c r="B64" s="7"/>
      <c r="C64" s="53"/>
      <c r="D64" s="54"/>
      <c r="E64" s="54"/>
      <c r="F64" s="54"/>
      <c r="G64" s="54"/>
      <c r="H64" s="54"/>
      <c r="I64" s="54"/>
      <c r="J64" s="52"/>
      <c r="K64" s="52"/>
      <c r="L64" s="19"/>
    </row>
    <row r="65" spans="2:12" s="12" customFormat="1" ht="15" customHeight="1">
      <c r="B65" s="10"/>
      <c r="C65" s="55"/>
      <c r="D65" s="520" t="s">
        <v>19</v>
      </c>
      <c r="E65" s="521"/>
      <c r="F65" s="522" t="s">
        <v>20</v>
      </c>
      <c r="G65" s="522" t="s">
        <v>21</v>
      </c>
      <c r="H65" s="522" t="s">
        <v>22</v>
      </c>
      <c r="I65" s="522"/>
      <c r="J65" s="524"/>
      <c r="K65" s="15"/>
    </row>
    <row r="66" spans="2:12" s="12" customFormat="1" ht="23.25" customHeight="1">
      <c r="B66" s="10"/>
      <c r="C66" s="55"/>
      <c r="D66" s="24" t="s">
        <v>23</v>
      </c>
      <c r="E66" s="56" t="s">
        <v>24</v>
      </c>
      <c r="F66" s="523"/>
      <c r="G66" s="523"/>
      <c r="H66" s="57" t="s">
        <v>30</v>
      </c>
      <c r="I66" s="57" t="s">
        <v>31</v>
      </c>
      <c r="J66" s="58" t="s">
        <v>32</v>
      </c>
      <c r="K66" s="15"/>
    </row>
    <row r="67" spans="2:12" ht="18" customHeight="1">
      <c r="B67" s="7"/>
      <c r="C67" s="53"/>
      <c r="D67" s="59"/>
      <c r="E67" s="60"/>
      <c r="F67" s="61"/>
      <c r="G67" s="70"/>
      <c r="H67" s="89"/>
      <c r="I67" s="89"/>
      <c r="J67" s="65"/>
      <c r="K67" s="8"/>
    </row>
    <row r="68" spans="2:12" ht="18" customHeight="1">
      <c r="B68" s="7"/>
      <c r="C68" s="53"/>
      <c r="D68" s="66"/>
      <c r="E68" s="67"/>
      <c r="F68" s="68"/>
      <c r="G68" s="90"/>
      <c r="H68" s="91"/>
      <c r="I68" s="91"/>
      <c r="J68" s="72"/>
      <c r="K68" s="8"/>
    </row>
    <row r="69" spans="2:12" ht="18" customHeight="1" thickBot="1">
      <c r="B69" s="7"/>
      <c r="C69" s="53"/>
      <c r="D69" s="73"/>
      <c r="E69" s="74"/>
      <c r="F69" s="75"/>
      <c r="G69" s="92"/>
      <c r="H69" s="93"/>
      <c r="I69" s="93"/>
      <c r="J69" s="79"/>
      <c r="K69" s="8"/>
    </row>
    <row r="70" spans="2:12">
      <c r="B70" s="7"/>
      <c r="C70" s="53"/>
      <c r="D70" s="19" t="s">
        <v>25</v>
      </c>
      <c r="E70" s="86"/>
      <c r="F70" s="87"/>
      <c r="G70" s="88"/>
      <c r="H70" s="88"/>
      <c r="I70" s="88"/>
      <c r="J70" s="94"/>
      <c r="K70" s="52"/>
      <c r="L70" s="19"/>
    </row>
    <row r="71" spans="2:12" ht="12.75" customHeight="1">
      <c r="B71" s="7"/>
      <c r="C71" s="53"/>
      <c r="D71" s="516" t="s">
        <v>180</v>
      </c>
      <c r="E71" s="516"/>
      <c r="F71" s="516"/>
      <c r="G71" s="516"/>
      <c r="H71" s="516"/>
      <c r="I71" s="516"/>
      <c r="J71" s="264"/>
      <c r="K71" s="52"/>
      <c r="L71" s="19"/>
    </row>
    <row r="72" spans="2:12" ht="13.5" thickBot="1">
      <c r="B72" s="7"/>
      <c r="C72" s="53"/>
      <c r="D72" s="81" t="s">
        <v>181</v>
      </c>
      <c r="E72" s="265"/>
      <c r="F72" s="265"/>
      <c r="G72" s="265"/>
      <c r="H72" s="265"/>
      <c r="I72" s="265"/>
      <c r="J72" s="95"/>
      <c r="K72" s="52"/>
      <c r="L72" s="19"/>
    </row>
    <row r="73" spans="2:12" ht="15" customHeight="1" thickBot="1">
      <c r="B73" s="7"/>
      <c r="C73" s="96"/>
      <c r="D73" s="96"/>
      <c r="E73" s="96"/>
      <c r="F73" s="96"/>
      <c r="G73" s="96"/>
      <c r="H73" s="96"/>
      <c r="I73" s="96"/>
      <c r="J73" s="96"/>
      <c r="K73" s="52"/>
      <c r="L73" s="19"/>
    </row>
    <row r="74" spans="2:12" s="105" customFormat="1" ht="38.25">
      <c r="B74" s="97"/>
      <c r="C74" s="98"/>
      <c r="D74" s="99" t="s">
        <v>193</v>
      </c>
      <c r="E74" s="100"/>
      <c r="F74" s="100"/>
      <c r="G74" s="101"/>
      <c r="H74" s="301" t="s">
        <v>34</v>
      </c>
      <c r="I74" s="301" t="s">
        <v>35</v>
      </c>
      <c r="J74" s="103" t="s">
        <v>36</v>
      </c>
      <c r="K74" s="104"/>
    </row>
    <row r="75" spans="2:12" s="105" customFormat="1" ht="17.25" customHeight="1">
      <c r="B75" s="97"/>
      <c r="C75" s="97"/>
      <c r="D75" s="106" t="s">
        <v>37</v>
      </c>
      <c r="E75" s="107"/>
      <c r="F75" s="107"/>
      <c r="G75" s="107"/>
      <c r="H75" s="330"/>
      <c r="I75" s="108"/>
      <c r="J75" s="109"/>
      <c r="K75" s="104"/>
    </row>
    <row r="76" spans="2:12" s="105" customFormat="1" ht="17.25" customHeight="1">
      <c r="B76" s="97"/>
      <c r="C76" s="97"/>
      <c r="D76" s="106" t="s">
        <v>38</v>
      </c>
      <c r="E76" s="107"/>
      <c r="F76" s="107"/>
      <c r="G76" s="107"/>
      <c r="H76" s="330"/>
      <c r="I76" s="108"/>
      <c r="J76" s="109"/>
      <c r="K76" s="104"/>
    </row>
    <row r="77" spans="2:12" s="105" customFormat="1" ht="17.25" customHeight="1">
      <c r="B77" s="97"/>
      <c r="C77" s="97"/>
      <c r="D77" s="110" t="s">
        <v>39</v>
      </c>
      <c r="E77" s="111"/>
      <c r="F77" s="111"/>
      <c r="G77" s="111"/>
      <c r="H77" s="330">
        <v>92080.75</v>
      </c>
      <c r="I77" s="108"/>
      <c r="J77" s="109"/>
      <c r="K77" s="104"/>
    </row>
    <row r="78" spans="2:12" s="105" customFormat="1" ht="17.25" customHeight="1">
      <c r="B78" s="97"/>
      <c r="C78" s="97"/>
      <c r="D78" s="106" t="s">
        <v>40</v>
      </c>
      <c r="E78" s="107"/>
      <c r="F78" s="107"/>
      <c r="G78" s="107"/>
      <c r="H78" s="330"/>
      <c r="I78" s="108"/>
      <c r="J78" s="109"/>
      <c r="K78" s="104"/>
    </row>
    <row r="79" spans="2:12" s="105" customFormat="1" ht="17.25" customHeight="1">
      <c r="B79" s="97"/>
      <c r="C79" s="97"/>
      <c r="D79" s="106" t="s">
        <v>41</v>
      </c>
      <c r="E79" s="107"/>
      <c r="F79" s="107"/>
      <c r="G79" s="107"/>
      <c r="H79" s="330"/>
      <c r="I79" s="108"/>
      <c r="J79" s="109"/>
      <c r="K79" s="104"/>
    </row>
    <row r="80" spans="2:12" s="105" customFormat="1" ht="17.25" customHeight="1">
      <c r="B80" s="97"/>
      <c r="C80" s="97"/>
      <c r="D80" s="110" t="s">
        <v>42</v>
      </c>
      <c r="E80" s="111"/>
      <c r="F80" s="111"/>
      <c r="G80" s="111"/>
      <c r="H80" s="330"/>
      <c r="I80" s="108"/>
      <c r="J80" s="109"/>
      <c r="K80" s="104"/>
    </row>
    <row r="81" spans="2:12" s="105" customFormat="1" ht="17.25" customHeight="1">
      <c r="B81" s="97"/>
      <c r="C81" s="97"/>
      <c r="D81" s="110" t="s">
        <v>43</v>
      </c>
      <c r="E81" s="111"/>
      <c r="F81" s="111"/>
      <c r="G81" s="111"/>
      <c r="H81" s="330"/>
      <c r="I81" s="108"/>
      <c r="J81" s="109"/>
      <c r="K81" s="104"/>
    </row>
    <row r="82" spans="2:12" s="105" customFormat="1" ht="17.25" customHeight="1">
      <c r="B82" s="97"/>
      <c r="C82" s="97"/>
      <c r="D82" s="110" t="s">
        <v>44</v>
      </c>
      <c r="E82" s="111"/>
      <c r="F82" s="111"/>
      <c r="G82" s="111"/>
      <c r="H82" s="330"/>
      <c r="I82" s="108"/>
      <c r="J82" s="109"/>
      <c r="K82" s="104"/>
    </row>
    <row r="83" spans="2:12" s="105" customFormat="1" ht="17.25" customHeight="1">
      <c r="B83" s="97"/>
      <c r="C83" s="97"/>
      <c r="D83" s="110" t="s">
        <v>45</v>
      </c>
      <c r="E83" s="111"/>
      <c r="F83" s="111"/>
      <c r="G83" s="111"/>
      <c r="H83" s="330"/>
      <c r="I83" s="108"/>
      <c r="J83" s="109"/>
      <c r="K83" s="104"/>
    </row>
    <row r="84" spans="2:12" s="105" customFormat="1" ht="17.25" customHeight="1">
      <c r="B84" s="97"/>
      <c r="C84" s="97"/>
      <c r="D84" s="110" t="s">
        <v>46</v>
      </c>
      <c r="E84" s="111"/>
      <c r="F84" s="111"/>
      <c r="G84" s="111"/>
      <c r="H84" s="331"/>
      <c r="I84" s="108"/>
      <c r="J84" s="109"/>
      <c r="K84" s="104"/>
    </row>
    <row r="85" spans="2:12" s="105" customFormat="1" ht="17.25" customHeight="1">
      <c r="B85" s="97"/>
      <c r="C85" s="97"/>
      <c r="D85" s="110" t="s">
        <v>47</v>
      </c>
      <c r="E85" s="111"/>
      <c r="F85" s="111"/>
      <c r="G85" s="111"/>
      <c r="H85" s="331"/>
      <c r="I85" s="108"/>
      <c r="J85" s="109"/>
      <c r="K85" s="104"/>
    </row>
    <row r="86" spans="2:12" s="105" customFormat="1" ht="17.25" customHeight="1">
      <c r="B86" s="97"/>
      <c r="C86" s="97"/>
      <c r="D86" s="113" t="s">
        <v>2</v>
      </c>
      <c r="E86" s="18"/>
      <c r="F86" s="18"/>
      <c r="G86" s="18"/>
      <c r="H86" s="332">
        <v>92080.75</v>
      </c>
      <c r="I86" s="114"/>
      <c r="J86" s="114"/>
      <c r="K86" s="104"/>
    </row>
    <row r="87" spans="2:12" s="105" customFormat="1" ht="17.25" customHeight="1">
      <c r="B87" s="97"/>
      <c r="C87" s="97"/>
      <c r="D87" s="304" t="s">
        <v>48</v>
      </c>
      <c r="E87" s="279"/>
      <c r="F87" s="279"/>
      <c r="G87" s="14"/>
      <c r="H87" s="278"/>
      <c r="I87" s="278"/>
      <c r="J87" s="278"/>
      <c r="K87" s="104"/>
    </row>
    <row r="88" spans="2:12" s="105" customFormat="1" ht="15" customHeight="1" thickBot="1">
      <c r="B88" s="97"/>
      <c r="C88" s="115"/>
      <c r="D88" s="280" t="s">
        <v>192</v>
      </c>
      <c r="E88" s="280"/>
      <c r="F88" s="280"/>
      <c r="G88" s="117"/>
      <c r="H88" s="118"/>
      <c r="I88" s="118"/>
      <c r="J88" s="119"/>
      <c r="K88" s="104"/>
    </row>
    <row r="89" spans="2:12" ht="15.75" customHeight="1" thickBot="1">
      <c r="B89" s="7"/>
      <c r="C89" s="19"/>
      <c r="D89" s="19"/>
      <c r="E89" s="19"/>
      <c r="F89" s="19"/>
      <c r="G89" s="19"/>
      <c r="H89" s="19"/>
      <c r="I89" s="19"/>
      <c r="J89" s="19"/>
      <c r="K89" s="8"/>
      <c r="L89" s="19"/>
    </row>
    <row r="90" spans="2:12" s="125" customFormat="1">
      <c r="B90" s="55"/>
      <c r="C90" s="120"/>
      <c r="D90" s="51" t="s">
        <v>49</v>
      </c>
      <c r="E90" s="121"/>
      <c r="F90" s="121"/>
      <c r="G90" s="51"/>
      <c r="H90" s="51"/>
      <c r="I90" s="51"/>
      <c r="J90" s="122"/>
      <c r="K90" s="123"/>
      <c r="L90" s="124"/>
    </row>
    <row r="91" spans="2:12" s="131" customFormat="1" ht="17.25" customHeight="1">
      <c r="B91" s="126"/>
      <c r="C91" s="126"/>
      <c r="D91" s="127"/>
      <c r="E91" s="304"/>
      <c r="F91" s="304"/>
      <c r="G91" s="304"/>
      <c r="H91" s="304"/>
      <c r="I91" s="304"/>
      <c r="J91" s="302" t="s">
        <v>22</v>
      </c>
      <c r="K91" s="130"/>
      <c r="L91" s="127"/>
    </row>
    <row r="92" spans="2:12" s="131" customFormat="1" ht="17.25" customHeight="1">
      <c r="B92" s="126"/>
      <c r="C92" s="126"/>
      <c r="D92" s="132" t="s">
        <v>50</v>
      </c>
      <c r="E92" s="133"/>
      <c r="F92" s="133"/>
      <c r="G92" s="133"/>
      <c r="H92" s="133"/>
      <c r="I92" s="134"/>
      <c r="J92" s="109"/>
      <c r="K92" s="130"/>
      <c r="L92" s="127"/>
    </row>
    <row r="93" spans="2:12" s="131" customFormat="1" ht="17.25" customHeight="1">
      <c r="B93" s="126"/>
      <c r="C93" s="126"/>
      <c r="D93" s="135" t="s">
        <v>51</v>
      </c>
      <c r="E93" s="133"/>
      <c r="F93" s="133"/>
      <c r="G93" s="133"/>
      <c r="H93" s="133"/>
      <c r="I93" s="133"/>
      <c r="J93" s="109"/>
      <c r="K93" s="130"/>
      <c r="L93" s="127"/>
    </row>
    <row r="94" spans="2:12" s="131" customFormat="1" ht="14.25" customHeight="1">
      <c r="B94" s="126"/>
      <c r="C94" s="126"/>
      <c r="D94" s="136" t="s">
        <v>2</v>
      </c>
      <c r="E94" s="133"/>
      <c r="F94" s="133"/>
      <c r="G94" s="133"/>
      <c r="H94" s="133"/>
      <c r="I94" s="133"/>
      <c r="J94" s="109"/>
      <c r="K94" s="130"/>
      <c r="L94" s="127"/>
    </row>
    <row r="95" spans="2:12" s="131" customFormat="1" ht="14.25" customHeight="1" thickBot="1">
      <c r="B95" s="126"/>
      <c r="C95" s="137"/>
      <c r="D95" s="116" t="s">
        <v>191</v>
      </c>
      <c r="E95" s="116"/>
      <c r="F95" s="138"/>
      <c r="G95" s="138"/>
      <c r="H95" s="118"/>
      <c r="I95" s="118"/>
      <c r="J95" s="139"/>
      <c r="K95" s="130"/>
    </row>
    <row r="96" spans="2:12" s="6" customFormat="1" ht="15" customHeight="1" thickBot="1">
      <c r="B96" s="53"/>
      <c r="C96" s="54"/>
      <c r="D96" s="54"/>
      <c r="E96" s="54"/>
      <c r="F96" s="54"/>
      <c r="G96" s="54"/>
      <c r="H96" s="54"/>
      <c r="I96" s="54"/>
      <c r="J96" s="54"/>
      <c r="K96" s="52"/>
      <c r="L96" s="54"/>
    </row>
    <row r="97" spans="2:12" s="6" customFormat="1" ht="15" customHeight="1">
      <c r="B97" s="53"/>
      <c r="C97" s="2"/>
      <c r="D97" s="21" t="s">
        <v>52</v>
      </c>
      <c r="E97" s="4"/>
      <c r="F97" s="4"/>
      <c r="G97" s="4"/>
      <c r="H97" s="506" t="s">
        <v>22</v>
      </c>
      <c r="I97" s="507"/>
      <c r="J97" s="508"/>
      <c r="K97" s="52"/>
      <c r="L97" s="54"/>
    </row>
    <row r="98" spans="2:12" s="6" customFormat="1" ht="17.25" customHeight="1">
      <c r="B98" s="53"/>
      <c r="C98" s="53"/>
      <c r="D98" s="306" t="s">
        <v>53</v>
      </c>
      <c r="E98" s="141"/>
      <c r="F98" s="306"/>
      <c r="G98" s="142" t="s">
        <v>54</v>
      </c>
      <c r="H98" s="57" t="s">
        <v>30</v>
      </c>
      <c r="I98" s="57" t="s">
        <v>31</v>
      </c>
      <c r="J98" s="58" t="s">
        <v>32</v>
      </c>
      <c r="K98" s="52"/>
      <c r="L98" s="54"/>
    </row>
    <row r="99" spans="2:12" s="149" customFormat="1" ht="17.25" customHeight="1">
      <c r="B99" s="143"/>
      <c r="C99" s="143"/>
      <c r="D99" s="144" t="s">
        <v>55</v>
      </c>
      <c r="E99" s="306"/>
      <c r="F99" s="144"/>
      <c r="G99" s="145">
        <v>1</v>
      </c>
      <c r="H99" s="335">
        <v>132242.25</v>
      </c>
      <c r="I99" s="333"/>
      <c r="J99" s="334"/>
      <c r="K99" s="148"/>
      <c r="L99" s="14"/>
    </row>
    <row r="100" spans="2:12" s="131" customFormat="1" ht="17.25" customHeight="1">
      <c r="B100" s="126"/>
      <c r="C100" s="126"/>
      <c r="D100" s="144" t="s">
        <v>56</v>
      </c>
      <c r="E100" s="144"/>
      <c r="F100" s="144"/>
      <c r="G100" s="150">
        <v>2</v>
      </c>
      <c r="H100" s="335">
        <v>144000</v>
      </c>
      <c r="I100" s="336"/>
      <c r="J100" s="337"/>
      <c r="K100" s="130"/>
      <c r="L100" s="127"/>
    </row>
    <row r="101" spans="2:12" s="131" customFormat="1" ht="17.25" customHeight="1">
      <c r="B101" s="126"/>
      <c r="C101" s="126"/>
      <c r="D101" s="144" t="s">
        <v>57</v>
      </c>
      <c r="E101" s="144"/>
      <c r="F101" s="144"/>
      <c r="G101" s="150"/>
      <c r="H101" s="335"/>
      <c r="I101" s="335"/>
      <c r="J101" s="338"/>
      <c r="K101" s="130"/>
      <c r="L101" s="127"/>
    </row>
    <row r="102" spans="2:12" s="131" customFormat="1" ht="17.25" customHeight="1">
      <c r="B102" s="126"/>
      <c r="C102" s="126"/>
      <c r="D102" s="144" t="s">
        <v>58</v>
      </c>
      <c r="E102" s="144"/>
      <c r="F102" s="144"/>
      <c r="G102" s="150"/>
      <c r="H102" s="335"/>
      <c r="I102" s="335"/>
      <c r="J102" s="338"/>
      <c r="K102" s="130"/>
      <c r="L102" s="127"/>
    </row>
    <row r="103" spans="2:12" s="131" customFormat="1" ht="17.25" customHeight="1">
      <c r="B103" s="126"/>
      <c r="C103" s="126"/>
      <c r="D103" s="153" t="s">
        <v>59</v>
      </c>
      <c r="E103" s="144"/>
      <c r="F103" s="144"/>
      <c r="G103" s="151"/>
      <c r="H103" s="335"/>
      <c r="I103" s="336"/>
      <c r="J103" s="337"/>
      <c r="K103" s="130"/>
      <c r="L103" s="127"/>
    </row>
    <row r="104" spans="2:12" s="131" customFormat="1" ht="17.25" customHeight="1">
      <c r="B104" s="126"/>
      <c r="C104" s="126"/>
      <c r="D104" s="153" t="s">
        <v>60</v>
      </c>
      <c r="E104" s="144"/>
      <c r="F104" s="144"/>
      <c r="G104" s="151"/>
      <c r="H104" s="336"/>
      <c r="I104" s="335">
        <v>92080.75</v>
      </c>
      <c r="J104" s="338"/>
      <c r="K104" s="130"/>
      <c r="L104" s="127"/>
    </row>
    <row r="105" spans="2:12" s="131" customFormat="1" ht="17.25" customHeight="1">
      <c r="B105" s="126"/>
      <c r="C105" s="126"/>
      <c r="D105" s="153" t="s">
        <v>61</v>
      </c>
      <c r="E105" s="144"/>
      <c r="F105" s="144"/>
      <c r="G105" s="150"/>
      <c r="H105" s="336"/>
      <c r="I105" s="336"/>
      <c r="J105" s="338"/>
      <c r="K105" s="130"/>
      <c r="L105" s="127"/>
    </row>
    <row r="106" spans="2:12" s="131" customFormat="1" ht="17.25" customHeight="1">
      <c r="B106" s="126"/>
      <c r="C106" s="126"/>
      <c r="D106" s="154" t="s">
        <v>62</v>
      </c>
      <c r="E106" s="144"/>
      <c r="F106" s="154"/>
      <c r="G106" s="108"/>
      <c r="H106" s="330">
        <f>SUM(H99:H103)</f>
        <v>276242.25</v>
      </c>
      <c r="I106" s="330">
        <f>I101+I102+I104</f>
        <v>92080.75</v>
      </c>
      <c r="J106" s="338">
        <f>J101+J102+J104+J105</f>
        <v>0</v>
      </c>
      <c r="K106" s="130"/>
      <c r="L106" s="127"/>
    </row>
    <row r="107" spans="2:12" s="131" customFormat="1" ht="17.25" customHeight="1" thickBot="1">
      <c r="B107" s="126"/>
      <c r="C107" s="137"/>
      <c r="D107" s="155" t="s">
        <v>63</v>
      </c>
      <c r="E107" s="156"/>
      <c r="F107" s="155"/>
      <c r="G107" s="491">
        <f>G99+G100</f>
        <v>3</v>
      </c>
      <c r="H107" s="509">
        <f>G106+H106+I106+J106</f>
        <v>368323</v>
      </c>
      <c r="I107" s="510"/>
      <c r="J107" s="511"/>
      <c r="K107" s="130"/>
      <c r="L107" s="127"/>
    </row>
    <row r="108" spans="2:12" ht="13.5" thickBot="1">
      <c r="B108" s="35"/>
      <c r="C108" s="36"/>
      <c r="D108" s="36"/>
      <c r="E108" s="36"/>
      <c r="F108" s="36"/>
      <c r="G108" s="36"/>
      <c r="H108" s="36"/>
      <c r="I108" s="36"/>
      <c r="J108" s="36"/>
      <c r="K108" s="37"/>
      <c r="L108" s="19"/>
    </row>
  </sheetData>
  <mergeCells count="30">
    <mergeCell ref="H97:J97"/>
    <mergeCell ref="H107:J107"/>
    <mergeCell ref="D59:J59"/>
    <mergeCell ref="D65:E65"/>
    <mergeCell ref="F65:F66"/>
    <mergeCell ref="G65:G66"/>
    <mergeCell ref="H65:J65"/>
    <mergeCell ref="D71:I71"/>
    <mergeCell ref="E41:F41"/>
    <mergeCell ref="I41:J41"/>
    <mergeCell ref="E42:F42"/>
    <mergeCell ref="I42:J42"/>
    <mergeCell ref="D53:E53"/>
    <mergeCell ref="F53:F54"/>
    <mergeCell ref="G53:G54"/>
    <mergeCell ref="H53:J53"/>
    <mergeCell ref="E40:F40"/>
    <mergeCell ref="I40:J40"/>
    <mergeCell ref="C3:J5"/>
    <mergeCell ref="D15:E15"/>
    <mergeCell ref="F15:F16"/>
    <mergeCell ref="G15:G16"/>
    <mergeCell ref="H15:H16"/>
    <mergeCell ref="I15:I16"/>
    <mergeCell ref="J15:J16"/>
    <mergeCell ref="D38:F38"/>
    <mergeCell ref="G38:G39"/>
    <mergeCell ref="H38:H39"/>
    <mergeCell ref="I38:J39"/>
    <mergeCell ref="E39:F39"/>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0"/>
  <sheetViews>
    <sheetView showGridLines="0" zoomScale="70" zoomScaleNormal="70" workbookViewId="0">
      <selection activeCell="I105" sqref="I105"/>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6.8554687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11</v>
      </c>
      <c r="D2" s="4"/>
      <c r="E2" s="4"/>
      <c r="F2" s="4"/>
      <c r="G2" s="4"/>
      <c r="H2" s="4"/>
      <c r="I2" s="4"/>
      <c r="J2" s="4"/>
      <c r="K2" s="5"/>
    </row>
    <row r="3" spans="2:11" ht="9.75" customHeight="1">
      <c r="B3" s="7"/>
      <c r="C3" s="542" t="s">
        <v>195</v>
      </c>
      <c r="D3" s="542"/>
      <c r="E3" s="542"/>
      <c r="F3" s="542"/>
      <c r="G3" s="542"/>
      <c r="H3" s="542"/>
      <c r="I3" s="542"/>
      <c r="J3" s="542"/>
      <c r="K3" s="8"/>
    </row>
    <row r="4" spans="2:11">
      <c r="B4" s="7"/>
      <c r="C4" s="542"/>
      <c r="D4" s="542"/>
      <c r="E4" s="542"/>
      <c r="F4" s="542"/>
      <c r="G4" s="542"/>
      <c r="H4" s="542"/>
      <c r="I4" s="542"/>
      <c r="J4" s="542"/>
      <c r="K4" s="8"/>
    </row>
    <row r="5" spans="2:11" ht="18" customHeight="1">
      <c r="B5" s="7"/>
      <c r="C5" s="542"/>
      <c r="D5" s="542"/>
      <c r="E5" s="542"/>
      <c r="F5" s="542"/>
      <c r="G5" s="542"/>
      <c r="H5" s="542"/>
      <c r="I5" s="542"/>
      <c r="J5" s="542"/>
      <c r="K5" s="8"/>
    </row>
    <row r="6" spans="2:11" ht="17.25" customHeight="1">
      <c r="B6" s="7"/>
      <c r="C6" s="297"/>
      <c r="D6" s="297"/>
      <c r="E6" s="297"/>
      <c r="F6" s="297"/>
      <c r="G6" s="297"/>
      <c r="H6" s="297"/>
      <c r="I6" s="297"/>
      <c r="J6" s="297"/>
      <c r="K6" s="8"/>
    </row>
    <row r="7" spans="2:11" s="12" customFormat="1">
      <c r="B7" s="10"/>
      <c r="C7" s="11" t="s">
        <v>0</v>
      </c>
      <c r="E7" s="13" t="s">
        <v>4</v>
      </c>
      <c r="F7" s="11"/>
      <c r="G7" s="14" t="s">
        <v>12</v>
      </c>
      <c r="H7" s="11"/>
      <c r="I7" s="11"/>
      <c r="J7" s="14"/>
      <c r="K7" s="15"/>
    </row>
    <row r="8" spans="2:11" s="12" customFormat="1">
      <c r="B8" s="10"/>
      <c r="C8" s="11" t="s">
        <v>1</v>
      </c>
      <c r="E8" s="16" t="s">
        <v>9</v>
      </c>
      <c r="F8" s="11"/>
      <c r="G8" s="14" t="s">
        <v>13</v>
      </c>
      <c r="H8" s="17">
        <v>7000007</v>
      </c>
      <c r="I8" s="14"/>
      <c r="J8" s="11"/>
      <c r="K8" s="15"/>
    </row>
    <row r="9" spans="2:11" s="12" customFormat="1">
      <c r="B9" s="10"/>
      <c r="C9" s="11" t="s">
        <v>194</v>
      </c>
      <c r="D9" s="11"/>
      <c r="E9" s="307">
        <v>850108</v>
      </c>
      <c r="F9" s="11" t="s">
        <v>14</v>
      </c>
      <c r="G9" s="14" t="s">
        <v>15</v>
      </c>
      <c r="H9" s="18" t="s">
        <v>234</v>
      </c>
      <c r="I9" s="14"/>
      <c r="J9" s="11"/>
      <c r="K9" s="15"/>
    </row>
    <row r="10" spans="2:11" s="12" customFormat="1">
      <c r="B10" s="10"/>
      <c r="C10" s="11"/>
      <c r="D10" s="11"/>
      <c r="E10" s="11"/>
      <c r="F10" s="11"/>
      <c r="G10" s="14" t="s">
        <v>16</v>
      </c>
      <c r="H10" s="18">
        <v>1392</v>
      </c>
      <c r="I10" s="14"/>
      <c r="J10" s="11"/>
      <c r="K10" s="15"/>
    </row>
    <row r="11" spans="2:11" s="12" customFormat="1">
      <c r="B11" s="10"/>
      <c r="C11" s="11"/>
      <c r="D11" s="11"/>
      <c r="E11" s="11"/>
      <c r="F11" s="11"/>
      <c r="G11" s="14" t="s">
        <v>235</v>
      </c>
      <c r="H11" s="18"/>
      <c r="I11" s="14"/>
      <c r="J11" s="11"/>
      <c r="K11" s="15"/>
    </row>
    <row r="12" spans="2:11" ht="7.5" customHeight="1" thickBot="1">
      <c r="B12" s="7"/>
      <c r="C12" s="19"/>
      <c r="D12" s="19"/>
      <c r="E12" s="19"/>
      <c r="F12" s="19"/>
      <c r="G12" s="19"/>
      <c r="H12" s="19"/>
      <c r="I12" s="19"/>
      <c r="J12" s="19"/>
      <c r="K12" s="8"/>
    </row>
    <row r="13" spans="2:11" s="19" customFormat="1">
      <c r="B13" s="7"/>
      <c r="C13" s="20"/>
      <c r="D13" s="21" t="s">
        <v>18</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543" t="s">
        <v>19</v>
      </c>
      <c r="E15" s="544"/>
      <c r="F15" s="545" t="s">
        <v>157</v>
      </c>
      <c r="G15" s="545" t="s">
        <v>73</v>
      </c>
      <c r="H15" s="512" t="s">
        <v>74</v>
      </c>
      <c r="I15" s="512" t="s">
        <v>158</v>
      </c>
      <c r="J15" s="514" t="s">
        <v>22</v>
      </c>
      <c r="K15" s="8"/>
    </row>
    <row r="16" spans="2:11" ht="27" customHeight="1">
      <c r="B16" s="7"/>
      <c r="C16" s="7"/>
      <c r="D16" s="263" t="s">
        <v>160</v>
      </c>
      <c r="E16" s="261" t="s">
        <v>161</v>
      </c>
      <c r="F16" s="546"/>
      <c r="G16" s="546"/>
      <c r="H16" s="513"/>
      <c r="I16" s="513"/>
      <c r="J16" s="515"/>
      <c r="K16" s="8"/>
    </row>
    <row r="17" spans="2:11" ht="38.25">
      <c r="B17" s="7"/>
      <c r="C17" s="7"/>
      <c r="D17" s="308" t="s">
        <v>236</v>
      </c>
      <c r="E17" s="309" t="s">
        <v>237</v>
      </c>
      <c r="F17" s="310" t="s">
        <v>238</v>
      </c>
      <c r="G17" s="309" t="s">
        <v>239</v>
      </c>
      <c r="H17" s="311" t="s">
        <v>240</v>
      </c>
      <c r="I17" s="311" t="s">
        <v>241</v>
      </c>
      <c r="J17" s="312">
        <v>637581</v>
      </c>
      <c r="K17" s="8"/>
    </row>
    <row r="18" spans="2:11" ht="15" customHeight="1" thickBot="1">
      <c r="B18" s="7"/>
      <c r="C18" s="7"/>
      <c r="D18" s="29"/>
      <c r="E18" s="30"/>
      <c r="F18" s="30"/>
      <c r="G18" s="30"/>
      <c r="H18" s="31"/>
      <c r="I18" s="31"/>
      <c r="J18" s="486">
        <f>J17</f>
        <v>637581</v>
      </c>
      <c r="K18" s="8"/>
    </row>
    <row r="19" spans="2:11">
      <c r="B19" s="7"/>
      <c r="C19" s="7"/>
      <c r="D19" s="1" t="s">
        <v>159</v>
      </c>
      <c r="E19" s="19"/>
      <c r="F19" s="19"/>
      <c r="G19" s="19"/>
      <c r="H19" s="19"/>
      <c r="I19" s="19"/>
      <c r="J19" s="8"/>
      <c r="K19" s="8"/>
    </row>
    <row r="20" spans="2:11">
      <c r="B20" s="7"/>
      <c r="C20" s="7"/>
      <c r="D20" s="1" t="s">
        <v>197</v>
      </c>
      <c r="E20" s="32"/>
      <c r="F20" s="32"/>
      <c r="G20" s="32"/>
      <c r="H20" s="32"/>
      <c r="I20" s="32"/>
      <c r="J20" s="33"/>
      <c r="K20" s="8"/>
    </row>
    <row r="21" spans="2:11">
      <c r="B21" s="7"/>
      <c r="C21" s="7"/>
      <c r="D21" s="262" t="s">
        <v>162</v>
      </c>
      <c r="E21" s="32"/>
      <c r="F21" s="32"/>
      <c r="G21" s="32"/>
      <c r="H21" s="32"/>
      <c r="I21" s="32"/>
      <c r="J21" s="33"/>
      <c r="K21" s="8"/>
    </row>
    <row r="22" spans="2:11">
      <c r="B22" s="7"/>
      <c r="C22" s="7"/>
      <c r="D22" s="19" t="s">
        <v>163</v>
      </c>
      <c r="E22" s="32"/>
      <c r="F22" s="32"/>
      <c r="G22" s="32"/>
      <c r="H22" s="32"/>
      <c r="I22" s="32"/>
      <c r="J22" s="33"/>
      <c r="K22" s="8"/>
    </row>
    <row r="23" spans="2:11">
      <c r="B23" s="7"/>
      <c r="C23" s="7"/>
      <c r="D23" s="34" t="s">
        <v>203</v>
      </c>
      <c r="E23" s="32"/>
      <c r="F23" s="32"/>
      <c r="G23" s="32"/>
      <c r="H23" s="32"/>
      <c r="I23" s="32"/>
      <c r="J23" s="33"/>
      <c r="K23" s="8"/>
    </row>
    <row r="24" spans="2:11">
      <c r="B24" s="7"/>
      <c r="C24" s="7"/>
      <c r="D24" s="34" t="s">
        <v>189</v>
      </c>
      <c r="E24" s="32"/>
      <c r="F24" s="32"/>
      <c r="G24" s="32"/>
      <c r="H24" s="32"/>
      <c r="I24" s="32"/>
      <c r="J24" s="33"/>
      <c r="K24" s="8"/>
    </row>
    <row r="25" spans="2:11">
      <c r="B25" s="7"/>
      <c r="C25" s="7"/>
      <c r="D25" s="276"/>
      <c r="E25" s="32"/>
      <c r="F25" s="32"/>
      <c r="G25" s="32"/>
      <c r="H25" s="32"/>
      <c r="I25" s="32"/>
      <c r="J25" s="33"/>
      <c r="K25" s="8"/>
    </row>
    <row r="26" spans="2:11">
      <c r="B26" s="7"/>
      <c r="C26" s="7"/>
      <c r="D26" s="19" t="s">
        <v>196</v>
      </c>
      <c r="E26" s="32"/>
      <c r="F26" s="32"/>
      <c r="G26" s="32"/>
      <c r="H26" s="32"/>
      <c r="I26" s="32"/>
      <c r="J26" s="33"/>
      <c r="K26" s="8"/>
    </row>
    <row r="27" spans="2:11">
      <c r="B27" s="7"/>
      <c r="C27" s="7"/>
      <c r="D27" s="19" t="s">
        <v>164</v>
      </c>
      <c r="E27" s="32"/>
      <c r="F27" s="32"/>
      <c r="G27" s="32"/>
      <c r="H27" s="32"/>
      <c r="I27" s="32"/>
      <c r="J27" s="33"/>
      <c r="K27" s="8"/>
    </row>
    <row r="28" spans="2:11">
      <c r="B28" s="7"/>
      <c r="C28" s="7"/>
      <c r="D28" s="19" t="s">
        <v>182</v>
      </c>
      <c r="E28" s="32"/>
      <c r="F28" s="32"/>
      <c r="G28" s="32"/>
      <c r="H28" s="32"/>
      <c r="I28" s="32"/>
      <c r="J28" s="33"/>
      <c r="K28" s="8"/>
    </row>
    <row r="29" spans="2:11">
      <c r="B29" s="7"/>
      <c r="C29" s="7"/>
      <c r="D29" s="19" t="s">
        <v>165</v>
      </c>
      <c r="E29" s="32"/>
      <c r="F29" s="32"/>
      <c r="G29" s="32"/>
      <c r="H29" s="32"/>
      <c r="I29" s="32"/>
      <c r="J29" s="33"/>
      <c r="K29" s="8"/>
    </row>
    <row r="30" spans="2:11">
      <c r="B30" s="7"/>
      <c r="C30" s="7"/>
      <c r="D30" s="19" t="s">
        <v>166</v>
      </c>
      <c r="E30" s="32"/>
      <c r="F30" s="32"/>
      <c r="G30" s="32"/>
      <c r="H30" s="32"/>
      <c r="I30" s="32"/>
      <c r="J30" s="33"/>
      <c r="K30" s="8"/>
    </row>
    <row r="31" spans="2:11">
      <c r="B31" s="7"/>
      <c r="C31" s="7"/>
      <c r="D31" s="19" t="s">
        <v>167</v>
      </c>
      <c r="E31" s="32"/>
      <c r="F31" s="32"/>
      <c r="G31" s="32"/>
      <c r="H31" s="32"/>
      <c r="I31" s="32"/>
      <c r="J31" s="33"/>
      <c r="K31" s="8"/>
    </row>
    <row r="32" spans="2:11">
      <c r="B32" s="7"/>
      <c r="C32" s="7"/>
      <c r="D32" s="19" t="s">
        <v>168</v>
      </c>
      <c r="E32" s="32"/>
      <c r="F32" s="32"/>
      <c r="G32" s="32"/>
      <c r="H32" s="32"/>
      <c r="I32" s="32"/>
      <c r="J32" s="33"/>
      <c r="K32" s="8"/>
    </row>
    <row r="33" spans="2:12">
      <c r="B33" s="7"/>
      <c r="C33" s="7"/>
      <c r="D33" s="19" t="s">
        <v>169</v>
      </c>
      <c r="E33" s="32"/>
      <c r="F33" s="32"/>
      <c r="G33" s="32"/>
      <c r="H33" s="32"/>
      <c r="I33" s="32"/>
      <c r="J33" s="33"/>
      <c r="K33" s="8"/>
    </row>
    <row r="34" spans="2:12" ht="6" customHeight="1" thickBot="1">
      <c r="B34" s="7"/>
      <c r="C34" s="35"/>
      <c r="D34" s="36"/>
      <c r="E34" s="36"/>
      <c r="F34" s="36"/>
      <c r="G34" s="36"/>
      <c r="H34" s="36"/>
      <c r="I34" s="36"/>
      <c r="J34" s="37"/>
      <c r="K34" s="8"/>
    </row>
    <row r="35" spans="2:12" ht="9" customHeight="1">
      <c r="B35" s="7"/>
      <c r="C35" s="19"/>
      <c r="D35" s="19"/>
      <c r="E35" s="19"/>
      <c r="F35" s="19"/>
      <c r="G35" s="19"/>
      <c r="H35" s="19"/>
      <c r="I35" s="19"/>
      <c r="J35" s="19"/>
      <c r="K35" s="8"/>
    </row>
    <row r="36" spans="2:12" ht="3.75" customHeight="1" thickBot="1">
      <c r="B36" s="7"/>
      <c r="C36" s="19"/>
      <c r="D36" s="19"/>
      <c r="E36" s="19"/>
      <c r="F36" s="19"/>
      <c r="G36" s="19"/>
      <c r="H36" s="19"/>
      <c r="I36" s="19"/>
      <c r="J36" s="19"/>
      <c r="K36" s="8"/>
    </row>
    <row r="37" spans="2:12" ht="15" customHeight="1">
      <c r="B37" s="7"/>
      <c r="C37" s="20"/>
      <c r="D37" s="21" t="s">
        <v>27</v>
      </c>
      <c r="E37" s="22"/>
      <c r="F37" s="22"/>
      <c r="G37" s="22"/>
      <c r="H37" s="22"/>
      <c r="I37" s="22"/>
      <c r="J37" s="23"/>
      <c r="K37" s="8"/>
    </row>
    <row r="38" spans="2:12" ht="8.25" customHeight="1" thickBot="1">
      <c r="B38" s="7"/>
      <c r="C38" s="7"/>
      <c r="D38" s="11"/>
      <c r="E38" s="19"/>
      <c r="F38" s="19"/>
      <c r="G38" s="19"/>
      <c r="H38" s="19"/>
      <c r="I38" s="19"/>
      <c r="J38" s="8"/>
      <c r="K38" s="8"/>
    </row>
    <row r="39" spans="2:12" ht="13.5" customHeight="1">
      <c r="B39" s="7"/>
      <c r="C39" s="7"/>
      <c r="D39" s="533" t="s">
        <v>19</v>
      </c>
      <c r="E39" s="534"/>
      <c r="F39" s="535"/>
      <c r="G39" s="522" t="s">
        <v>20</v>
      </c>
      <c r="H39" s="522" t="s">
        <v>21</v>
      </c>
      <c r="I39" s="536" t="s">
        <v>22</v>
      </c>
      <c r="J39" s="537"/>
      <c r="K39" s="8"/>
    </row>
    <row r="40" spans="2:12" ht="15" customHeight="1">
      <c r="B40" s="7"/>
      <c r="C40" s="7"/>
      <c r="D40" s="24" t="s">
        <v>23</v>
      </c>
      <c r="E40" s="540" t="s">
        <v>24</v>
      </c>
      <c r="F40" s="541"/>
      <c r="G40" s="523"/>
      <c r="H40" s="523"/>
      <c r="I40" s="538"/>
      <c r="J40" s="539"/>
      <c r="K40" s="8"/>
    </row>
    <row r="41" spans="2:12" ht="17.25" customHeight="1">
      <c r="B41" s="7"/>
      <c r="C41" s="7"/>
      <c r="D41" s="308"/>
      <c r="E41" s="563"/>
      <c r="F41" s="564"/>
      <c r="G41" s="314"/>
      <c r="H41" s="315"/>
      <c r="I41" s="565"/>
      <c r="J41" s="566"/>
      <c r="K41" s="8"/>
    </row>
    <row r="42" spans="2:12" ht="17.25" customHeight="1">
      <c r="B42" s="7"/>
      <c r="C42" s="7"/>
      <c r="D42" s="27"/>
      <c r="E42" s="28"/>
      <c r="F42" s="38"/>
      <c r="G42" s="39"/>
      <c r="H42" s="40"/>
      <c r="I42" s="41"/>
      <c r="J42" s="42"/>
      <c r="K42" s="8"/>
    </row>
    <row r="43" spans="2:12" ht="17.25" customHeight="1" thickBot="1">
      <c r="B43" s="7"/>
      <c r="C43" s="7"/>
      <c r="D43" s="29"/>
      <c r="E43" s="529"/>
      <c r="F43" s="530"/>
      <c r="G43" s="43"/>
      <c r="H43" s="44"/>
      <c r="I43" s="529"/>
      <c r="J43" s="567"/>
      <c r="K43" s="8"/>
    </row>
    <row r="44" spans="2:12">
      <c r="B44" s="7"/>
      <c r="C44" s="7"/>
      <c r="D44" s="19" t="s">
        <v>28</v>
      </c>
      <c r="E44" s="32"/>
      <c r="F44" s="32"/>
      <c r="G44" s="32"/>
      <c r="H44" s="32"/>
      <c r="I44" s="32"/>
      <c r="J44" s="33"/>
      <c r="K44" s="8"/>
      <c r="L44" s="19"/>
    </row>
    <row r="45" spans="2:12">
      <c r="B45" s="7"/>
      <c r="C45" s="7"/>
      <c r="D45" s="34" t="s">
        <v>170</v>
      </c>
      <c r="E45" s="32"/>
      <c r="F45" s="32"/>
      <c r="G45" s="32"/>
      <c r="H45" s="32"/>
      <c r="I45" s="32"/>
      <c r="J45" s="33"/>
      <c r="K45" s="8"/>
      <c r="L45" s="19"/>
    </row>
    <row r="46" spans="2:12">
      <c r="B46" s="7"/>
      <c r="C46" s="7"/>
      <c r="D46" s="19" t="s">
        <v>198</v>
      </c>
      <c r="E46" s="34"/>
      <c r="F46" s="45"/>
      <c r="G46" s="46"/>
      <c r="H46" s="46"/>
      <c r="I46" s="46"/>
      <c r="J46" s="47"/>
      <c r="K46" s="8"/>
      <c r="L46" s="48"/>
    </row>
    <row r="47" spans="2:12">
      <c r="B47" s="7"/>
      <c r="C47" s="7"/>
      <c r="D47" s="34" t="s">
        <v>173</v>
      </c>
      <c r="E47" s="34"/>
      <c r="F47" s="45"/>
      <c r="G47" s="46"/>
      <c r="H47" s="46"/>
      <c r="I47" s="46"/>
      <c r="J47" s="47"/>
      <c r="K47" s="8"/>
      <c r="L47" s="48"/>
    </row>
    <row r="48" spans="2:12">
      <c r="B48" s="7"/>
      <c r="C48" s="7"/>
      <c r="D48" s="34" t="s">
        <v>174</v>
      </c>
      <c r="E48" s="32"/>
      <c r="F48" s="32"/>
      <c r="G48" s="32"/>
      <c r="H48" s="32"/>
      <c r="I48" s="32"/>
      <c r="J48" s="33"/>
      <c r="K48" s="8"/>
    </row>
    <row r="49" spans="2:12">
      <c r="B49" s="7"/>
      <c r="C49" s="7"/>
      <c r="D49" s="34" t="s">
        <v>178</v>
      </c>
      <c r="E49" s="32"/>
      <c r="F49" s="32"/>
      <c r="G49" s="32"/>
      <c r="H49" s="32"/>
      <c r="I49" s="32"/>
      <c r="J49" s="33"/>
      <c r="K49" s="8"/>
    </row>
    <row r="50" spans="2:12" ht="13.5" thickBot="1">
      <c r="B50" s="7"/>
      <c r="C50" s="35"/>
      <c r="D50" s="36" t="s">
        <v>179</v>
      </c>
      <c r="E50" s="49"/>
      <c r="F50" s="49"/>
      <c r="G50" s="49"/>
      <c r="H50" s="49"/>
      <c r="I50" s="49"/>
      <c r="J50" s="50"/>
      <c r="K50" s="8"/>
    </row>
    <row r="51" spans="2:12" ht="15.75" customHeight="1" thickBot="1">
      <c r="B51" s="7"/>
      <c r="C51" s="19"/>
      <c r="D51" s="19"/>
      <c r="E51" s="19"/>
      <c r="F51" s="19"/>
      <c r="G51" s="19"/>
      <c r="H51" s="19"/>
      <c r="I51" s="19"/>
      <c r="J51" s="19"/>
      <c r="K51" s="8"/>
      <c r="L51" s="19"/>
    </row>
    <row r="52" spans="2:12" ht="15" customHeight="1">
      <c r="B52" s="7"/>
      <c r="C52" s="2"/>
      <c r="D52" s="51" t="s">
        <v>29</v>
      </c>
      <c r="E52" s="4"/>
      <c r="F52" s="4"/>
      <c r="G52" s="4"/>
      <c r="H52" s="4"/>
      <c r="I52" s="4"/>
      <c r="J52" s="5"/>
      <c r="K52" s="52"/>
      <c r="L52" s="19"/>
    </row>
    <row r="53" spans="2:12" ht="6.75" customHeight="1" thickBot="1">
      <c r="B53" s="7"/>
      <c r="C53" s="53"/>
      <c r="D53" s="54"/>
      <c r="E53" s="54"/>
      <c r="F53" s="54"/>
      <c r="G53" s="54"/>
      <c r="H53" s="54"/>
      <c r="I53" s="54"/>
      <c r="J53" s="52"/>
      <c r="K53" s="52"/>
      <c r="L53" s="19"/>
    </row>
    <row r="54" spans="2:12" s="12" customFormat="1" ht="16.5" customHeight="1">
      <c r="B54" s="10"/>
      <c r="C54" s="55"/>
      <c r="D54" s="520" t="s">
        <v>19</v>
      </c>
      <c r="E54" s="521"/>
      <c r="F54" s="522" t="s">
        <v>20</v>
      </c>
      <c r="G54" s="522" t="s">
        <v>21</v>
      </c>
      <c r="H54" s="522" t="s">
        <v>22</v>
      </c>
      <c r="I54" s="522"/>
      <c r="J54" s="524"/>
      <c r="K54" s="15"/>
    </row>
    <row r="55" spans="2:12" s="12" customFormat="1" ht="17.25" customHeight="1">
      <c r="B55" s="10"/>
      <c r="C55" s="55"/>
      <c r="D55" s="24" t="s">
        <v>23</v>
      </c>
      <c r="E55" s="56" t="s">
        <v>24</v>
      </c>
      <c r="F55" s="523"/>
      <c r="G55" s="523"/>
      <c r="H55" s="57" t="s">
        <v>30</v>
      </c>
      <c r="I55" s="57" t="s">
        <v>31</v>
      </c>
      <c r="J55" s="58" t="s">
        <v>32</v>
      </c>
      <c r="K55" s="15"/>
    </row>
    <row r="56" spans="2:12" ht="18" customHeight="1">
      <c r="B56" s="7"/>
      <c r="C56" s="53"/>
      <c r="D56" s="59"/>
      <c r="E56" s="60"/>
      <c r="F56" s="61"/>
      <c r="G56" s="62"/>
      <c r="H56" s="63"/>
      <c r="I56" s="64"/>
      <c r="J56" s="65"/>
      <c r="K56" s="8"/>
    </row>
    <row r="57" spans="2:12" ht="18" customHeight="1">
      <c r="B57" s="7"/>
      <c r="C57" s="53"/>
      <c r="D57" s="66"/>
      <c r="E57" s="67"/>
      <c r="F57" s="68"/>
      <c r="G57" s="69"/>
      <c r="H57" s="70"/>
      <c r="I57" s="71"/>
      <c r="J57" s="72"/>
      <c r="K57" s="8"/>
    </row>
    <row r="58" spans="2:12" ht="18" customHeight="1" thickBot="1">
      <c r="B58" s="7"/>
      <c r="C58" s="53"/>
      <c r="D58" s="73"/>
      <c r="E58" s="74"/>
      <c r="F58" s="75"/>
      <c r="G58" s="76"/>
      <c r="H58" s="77"/>
      <c r="I58" s="78"/>
      <c r="J58" s="79"/>
      <c r="K58" s="8"/>
    </row>
    <row r="59" spans="2:12" ht="18" customHeight="1">
      <c r="B59" s="7"/>
      <c r="C59" s="53"/>
      <c r="D59" s="266" t="s">
        <v>25</v>
      </c>
      <c r="E59" s="267"/>
      <c r="F59" s="268"/>
      <c r="G59" s="269"/>
      <c r="H59" s="269"/>
      <c r="I59" s="270"/>
      <c r="J59" s="5"/>
      <c r="K59" s="8"/>
    </row>
    <row r="60" spans="2:12" ht="15.75" customHeight="1">
      <c r="B60" s="7"/>
      <c r="C60" s="53"/>
      <c r="D60" s="517" t="s">
        <v>175</v>
      </c>
      <c r="E60" s="518"/>
      <c r="F60" s="518"/>
      <c r="G60" s="518"/>
      <c r="H60" s="518"/>
      <c r="I60" s="518"/>
      <c r="J60" s="519"/>
      <c r="K60" s="52"/>
      <c r="L60" s="19"/>
    </row>
    <row r="61" spans="2:12" ht="15.75" customHeight="1">
      <c r="B61" s="7"/>
      <c r="C61" s="53"/>
      <c r="D61" s="293" t="s">
        <v>176</v>
      </c>
      <c r="E61" s="294"/>
      <c r="F61" s="294"/>
      <c r="G61" s="294"/>
      <c r="H61" s="294"/>
      <c r="I61" s="294"/>
      <c r="J61" s="295"/>
      <c r="K61" s="52"/>
      <c r="L61" s="19"/>
    </row>
    <row r="62" spans="2:12" ht="13.5" thickBot="1">
      <c r="B62" s="7"/>
      <c r="C62" s="80"/>
      <c r="D62" s="158" t="s">
        <v>177</v>
      </c>
      <c r="E62" s="81"/>
      <c r="F62" s="82"/>
      <c r="G62" s="83"/>
      <c r="H62" s="83"/>
      <c r="I62" s="83"/>
      <c r="J62" s="84"/>
      <c r="K62" s="52"/>
      <c r="L62" s="19"/>
    </row>
    <row r="63" spans="2:12" ht="13.5" customHeight="1" thickBot="1">
      <c r="B63" s="7"/>
      <c r="C63" s="54"/>
      <c r="D63" s="85"/>
      <c r="E63" s="86"/>
      <c r="F63" s="87"/>
      <c r="G63" s="88"/>
      <c r="H63" s="88"/>
      <c r="I63" s="88"/>
      <c r="J63" s="88"/>
      <c r="K63" s="52"/>
      <c r="L63" s="19"/>
    </row>
    <row r="64" spans="2:12" ht="15" customHeight="1">
      <c r="B64" s="7"/>
      <c r="C64" s="2"/>
      <c r="D64" s="51" t="s">
        <v>33</v>
      </c>
      <c r="E64" s="4"/>
      <c r="F64" s="4"/>
      <c r="G64" s="4"/>
      <c r="H64" s="4"/>
      <c r="I64" s="4"/>
      <c r="J64" s="5"/>
      <c r="K64" s="52"/>
      <c r="L64" s="19"/>
    </row>
    <row r="65" spans="2:12" ht="5.25" customHeight="1" thickBot="1">
      <c r="B65" s="7"/>
      <c r="C65" s="53"/>
      <c r="D65" s="54"/>
      <c r="E65" s="54"/>
      <c r="F65" s="54"/>
      <c r="G65" s="54"/>
      <c r="H65" s="54"/>
      <c r="I65" s="54"/>
      <c r="J65" s="52"/>
      <c r="K65" s="52"/>
      <c r="L65" s="19"/>
    </row>
    <row r="66" spans="2:12" s="12" customFormat="1" ht="15" customHeight="1">
      <c r="B66" s="10"/>
      <c r="C66" s="55"/>
      <c r="D66" s="520" t="s">
        <v>19</v>
      </c>
      <c r="E66" s="521"/>
      <c r="F66" s="522" t="s">
        <v>20</v>
      </c>
      <c r="G66" s="522" t="s">
        <v>21</v>
      </c>
      <c r="H66" s="522" t="s">
        <v>22</v>
      </c>
      <c r="I66" s="522"/>
      <c r="J66" s="524"/>
      <c r="K66" s="15"/>
    </row>
    <row r="67" spans="2:12" s="12" customFormat="1" ht="23.25" customHeight="1">
      <c r="B67" s="10"/>
      <c r="C67" s="55"/>
      <c r="D67" s="24" t="s">
        <v>23</v>
      </c>
      <c r="E67" s="56" t="s">
        <v>24</v>
      </c>
      <c r="F67" s="523"/>
      <c r="G67" s="523"/>
      <c r="H67" s="57" t="s">
        <v>30</v>
      </c>
      <c r="I67" s="57" t="s">
        <v>31</v>
      </c>
      <c r="J67" s="58" t="s">
        <v>32</v>
      </c>
      <c r="K67" s="15"/>
    </row>
    <row r="68" spans="2:12" ht="18" customHeight="1">
      <c r="B68" s="7"/>
      <c r="C68" s="53"/>
      <c r="D68" s="59"/>
      <c r="E68" s="60"/>
      <c r="F68" s="61"/>
      <c r="G68" s="70"/>
      <c r="H68" s="89"/>
      <c r="I68" s="89"/>
      <c r="J68" s="65"/>
      <c r="K68" s="8"/>
    </row>
    <row r="69" spans="2:12" ht="18" customHeight="1">
      <c r="B69" s="7"/>
      <c r="C69" s="53"/>
      <c r="D69" s="66"/>
      <c r="E69" s="67"/>
      <c r="F69" s="68"/>
      <c r="G69" s="90"/>
      <c r="H69" s="91"/>
      <c r="I69" s="91"/>
      <c r="J69" s="72"/>
      <c r="K69" s="8"/>
    </row>
    <row r="70" spans="2:12" ht="18" customHeight="1" thickBot="1">
      <c r="B70" s="7"/>
      <c r="C70" s="53"/>
      <c r="D70" s="73"/>
      <c r="E70" s="74"/>
      <c r="F70" s="75"/>
      <c r="G70" s="92"/>
      <c r="H70" s="93"/>
      <c r="I70" s="93"/>
      <c r="J70" s="79"/>
      <c r="K70" s="8"/>
    </row>
    <row r="71" spans="2:12">
      <c r="B71" s="7"/>
      <c r="C71" s="53"/>
      <c r="D71" s="19" t="s">
        <v>25</v>
      </c>
      <c r="E71" s="86"/>
      <c r="F71" s="87"/>
      <c r="G71" s="88"/>
      <c r="H71" s="88"/>
      <c r="I71" s="88"/>
      <c r="J71" s="94"/>
      <c r="K71" s="52"/>
      <c r="L71" s="19"/>
    </row>
    <row r="72" spans="2:12" ht="12.75" customHeight="1">
      <c r="B72" s="7"/>
      <c r="C72" s="53"/>
      <c r="D72" s="516" t="s">
        <v>180</v>
      </c>
      <c r="E72" s="516"/>
      <c r="F72" s="516"/>
      <c r="G72" s="516"/>
      <c r="H72" s="516"/>
      <c r="I72" s="516"/>
      <c r="J72" s="264"/>
      <c r="K72" s="52"/>
      <c r="L72" s="19"/>
    </row>
    <row r="73" spans="2:12" ht="13.5" thickBot="1">
      <c r="B73" s="7"/>
      <c r="C73" s="53"/>
      <c r="D73" s="81" t="s">
        <v>181</v>
      </c>
      <c r="E73" s="265"/>
      <c r="F73" s="265"/>
      <c r="G73" s="265"/>
      <c r="H73" s="265"/>
      <c r="I73" s="265"/>
      <c r="J73" s="95"/>
      <c r="K73" s="52"/>
      <c r="L73" s="19"/>
    </row>
    <row r="74" spans="2:12" ht="15" customHeight="1" thickBot="1">
      <c r="B74" s="7"/>
      <c r="C74" s="96"/>
      <c r="D74" s="96"/>
      <c r="E74" s="96"/>
      <c r="F74" s="96"/>
      <c r="G74" s="96"/>
      <c r="H74" s="96"/>
      <c r="I74" s="96"/>
      <c r="J74" s="96"/>
      <c r="K74" s="52"/>
      <c r="L74" s="19"/>
    </row>
    <row r="75" spans="2:12" s="105" customFormat="1" ht="38.25">
      <c r="B75" s="97"/>
      <c r="C75" s="98"/>
      <c r="D75" s="99" t="s">
        <v>193</v>
      </c>
      <c r="E75" s="100"/>
      <c r="F75" s="100"/>
      <c r="G75" s="101"/>
      <c r="H75" s="298" t="s">
        <v>34</v>
      </c>
      <c r="I75" s="298" t="s">
        <v>35</v>
      </c>
      <c r="J75" s="103" t="s">
        <v>36</v>
      </c>
      <c r="K75" s="104"/>
    </row>
    <row r="76" spans="2:12" s="105" customFormat="1" ht="17.25" customHeight="1">
      <c r="B76" s="97"/>
      <c r="C76" s="97"/>
      <c r="D76" s="106" t="s">
        <v>37</v>
      </c>
      <c r="E76" s="107"/>
      <c r="F76" s="107"/>
      <c r="G76" s="107"/>
      <c r="H76" s="330">
        <v>84527</v>
      </c>
      <c r="I76" s="108"/>
      <c r="J76" s="109"/>
      <c r="K76" s="104"/>
    </row>
    <row r="77" spans="2:12" s="105" customFormat="1" ht="17.25" customHeight="1">
      <c r="B77" s="97"/>
      <c r="C77" s="97"/>
      <c r="D77" s="106" t="s">
        <v>38</v>
      </c>
      <c r="E77" s="107"/>
      <c r="F77" s="107"/>
      <c r="G77" s="107"/>
      <c r="H77" s="330"/>
      <c r="I77" s="108"/>
      <c r="J77" s="109"/>
      <c r="K77" s="104"/>
    </row>
    <row r="78" spans="2:12" s="105" customFormat="1" ht="17.25" customHeight="1">
      <c r="B78" s="97"/>
      <c r="C78" s="97"/>
      <c r="D78" s="110" t="s">
        <v>39</v>
      </c>
      <c r="E78" s="111"/>
      <c r="F78" s="111"/>
      <c r="G78" s="111"/>
      <c r="H78" s="330">
        <v>64000</v>
      </c>
      <c r="I78" s="108"/>
      <c r="J78" s="109"/>
      <c r="K78" s="104"/>
    </row>
    <row r="79" spans="2:12" s="105" customFormat="1" ht="17.25" customHeight="1">
      <c r="B79" s="97"/>
      <c r="C79" s="97"/>
      <c r="D79" s="106" t="s">
        <v>40</v>
      </c>
      <c r="E79" s="107"/>
      <c r="F79" s="107"/>
      <c r="G79" s="107"/>
      <c r="H79" s="330">
        <v>64000</v>
      </c>
      <c r="I79" s="108"/>
      <c r="J79" s="109"/>
      <c r="K79" s="104"/>
    </row>
    <row r="80" spans="2:12" s="105" customFormat="1" ht="17.25" customHeight="1">
      <c r="B80" s="97"/>
      <c r="C80" s="97"/>
      <c r="D80" s="106" t="s">
        <v>41</v>
      </c>
      <c r="E80" s="107"/>
      <c r="F80" s="107"/>
      <c r="G80" s="107"/>
      <c r="H80" s="330"/>
      <c r="I80" s="108"/>
      <c r="J80" s="109"/>
      <c r="K80" s="104"/>
    </row>
    <row r="81" spans="2:12" s="105" customFormat="1" ht="17.25" customHeight="1">
      <c r="B81" s="97"/>
      <c r="C81" s="97"/>
      <c r="D81" s="110" t="s">
        <v>42</v>
      </c>
      <c r="E81" s="111"/>
      <c r="F81" s="111"/>
      <c r="G81" s="111"/>
      <c r="H81" s="330"/>
      <c r="I81" s="108"/>
      <c r="J81" s="109"/>
      <c r="K81" s="104"/>
    </row>
    <row r="82" spans="2:12" s="105" customFormat="1" ht="17.25" customHeight="1">
      <c r="B82" s="97"/>
      <c r="C82" s="97"/>
      <c r="D82" s="110" t="s">
        <v>204</v>
      </c>
      <c r="E82" s="111"/>
      <c r="F82" s="111"/>
      <c r="G82" s="111"/>
      <c r="H82" s="330"/>
      <c r="I82" s="108"/>
      <c r="J82" s="109"/>
      <c r="K82" s="104"/>
    </row>
    <row r="83" spans="2:12" s="105" customFormat="1" ht="17.25" customHeight="1">
      <c r="B83" s="97"/>
      <c r="C83" s="97"/>
      <c r="D83" s="110" t="s">
        <v>43</v>
      </c>
      <c r="E83" s="111"/>
      <c r="F83" s="111"/>
      <c r="G83" s="111"/>
      <c r="H83" s="330"/>
      <c r="I83" s="108"/>
      <c r="J83" s="109"/>
      <c r="K83" s="104"/>
    </row>
    <row r="84" spans="2:12" s="105" customFormat="1" ht="17.25" customHeight="1">
      <c r="B84" s="97"/>
      <c r="C84" s="97"/>
      <c r="D84" s="110" t="s">
        <v>44</v>
      </c>
      <c r="E84" s="111"/>
      <c r="F84" s="111"/>
      <c r="G84" s="111"/>
      <c r="H84" s="330"/>
      <c r="I84" s="108"/>
      <c r="J84" s="109"/>
      <c r="K84" s="104"/>
    </row>
    <row r="85" spans="2:12" s="105" customFormat="1" ht="17.25" customHeight="1">
      <c r="B85" s="97"/>
      <c r="C85" s="97"/>
      <c r="D85" s="110" t="s">
        <v>45</v>
      </c>
      <c r="E85" s="111"/>
      <c r="F85" s="111"/>
      <c r="G85" s="111"/>
      <c r="H85" s="330"/>
      <c r="I85" s="108"/>
      <c r="J85" s="109"/>
      <c r="K85" s="104"/>
    </row>
    <row r="86" spans="2:12" s="105" customFormat="1" ht="17.25" customHeight="1">
      <c r="B86" s="97"/>
      <c r="C86" s="97"/>
      <c r="D86" s="110" t="s">
        <v>46</v>
      </c>
      <c r="E86" s="111"/>
      <c r="F86" s="111"/>
      <c r="G86" s="111"/>
      <c r="H86" s="331"/>
      <c r="I86" s="108"/>
      <c r="J86" s="109"/>
      <c r="K86" s="104"/>
    </row>
    <row r="87" spans="2:12" s="105" customFormat="1" ht="17.25" customHeight="1">
      <c r="B87" s="97"/>
      <c r="C87" s="97"/>
      <c r="D87" s="110" t="s">
        <v>47</v>
      </c>
      <c r="E87" s="111"/>
      <c r="F87" s="111"/>
      <c r="G87" s="111"/>
      <c r="H87" s="331"/>
      <c r="I87" s="108"/>
      <c r="J87" s="109"/>
      <c r="K87" s="104"/>
    </row>
    <row r="88" spans="2:12" s="105" customFormat="1" ht="17.25" customHeight="1">
      <c r="B88" s="97"/>
      <c r="C88" s="97"/>
      <c r="D88" s="113" t="s">
        <v>2</v>
      </c>
      <c r="E88" s="18"/>
      <c r="F88" s="18"/>
      <c r="G88" s="18"/>
      <c r="H88" s="332">
        <f>H76+H78+H79</f>
        <v>212527</v>
      </c>
      <c r="I88" s="114"/>
      <c r="J88" s="114"/>
      <c r="K88" s="104"/>
    </row>
    <row r="89" spans="2:12" s="105" customFormat="1" ht="17.25" customHeight="1">
      <c r="B89" s="97"/>
      <c r="C89" s="97"/>
      <c r="D89" s="294" t="s">
        <v>48</v>
      </c>
      <c r="E89" s="279"/>
      <c r="F89" s="279"/>
      <c r="G89" s="14"/>
      <c r="H89" s="278"/>
      <c r="I89" s="278"/>
      <c r="J89" s="278"/>
      <c r="K89" s="104"/>
    </row>
    <row r="90" spans="2:12" s="105" customFormat="1" ht="15" customHeight="1" thickBot="1">
      <c r="B90" s="97"/>
      <c r="C90" s="115"/>
      <c r="D90" s="280" t="s">
        <v>192</v>
      </c>
      <c r="E90" s="280"/>
      <c r="F90" s="280"/>
      <c r="G90" s="117"/>
      <c r="H90" s="118"/>
      <c r="I90" s="118"/>
      <c r="J90" s="119"/>
      <c r="K90" s="104"/>
    </row>
    <row r="91" spans="2:12" ht="15.75" customHeight="1" thickBot="1">
      <c r="B91" s="7"/>
      <c r="C91" s="19"/>
      <c r="D91" s="19"/>
      <c r="E91" s="19"/>
      <c r="F91" s="19"/>
      <c r="G91" s="19"/>
      <c r="H91" s="19"/>
      <c r="I91" s="19"/>
      <c r="J91" s="19"/>
      <c r="K91" s="8"/>
      <c r="L91" s="19"/>
    </row>
    <row r="92" spans="2:12" s="125" customFormat="1">
      <c r="B92" s="55"/>
      <c r="C92" s="120"/>
      <c r="D92" s="51" t="s">
        <v>49</v>
      </c>
      <c r="E92" s="121"/>
      <c r="F92" s="121"/>
      <c r="G92" s="51"/>
      <c r="H92" s="51"/>
      <c r="I92" s="51"/>
      <c r="J92" s="122"/>
      <c r="K92" s="123"/>
      <c r="L92" s="124"/>
    </row>
    <row r="93" spans="2:12" s="131" customFormat="1" ht="17.25" customHeight="1">
      <c r="B93" s="126"/>
      <c r="C93" s="126"/>
      <c r="D93" s="127"/>
      <c r="E93" s="294"/>
      <c r="F93" s="294"/>
      <c r="G93" s="294"/>
      <c r="H93" s="294"/>
      <c r="I93" s="294"/>
      <c r="J93" s="296" t="s">
        <v>22</v>
      </c>
      <c r="K93" s="130"/>
      <c r="L93" s="127"/>
    </row>
    <row r="94" spans="2:12" s="131" customFormat="1" ht="17.25" customHeight="1">
      <c r="B94" s="126"/>
      <c r="C94" s="126"/>
      <c r="D94" s="132" t="s">
        <v>50</v>
      </c>
      <c r="E94" s="133"/>
      <c r="F94" s="133"/>
      <c r="G94" s="133"/>
      <c r="H94" s="133"/>
      <c r="I94" s="134"/>
      <c r="J94" s="109"/>
      <c r="K94" s="130"/>
      <c r="L94" s="127"/>
    </row>
    <row r="95" spans="2:12" s="131" customFormat="1" ht="17.25" customHeight="1">
      <c r="B95" s="126"/>
      <c r="C95" s="126"/>
      <c r="D95" s="135" t="s">
        <v>51</v>
      </c>
      <c r="E95" s="133"/>
      <c r="F95" s="133"/>
      <c r="G95" s="133"/>
      <c r="H95" s="133"/>
      <c r="I95" s="133"/>
      <c r="J95" s="109"/>
      <c r="K95" s="130"/>
      <c r="L95" s="127"/>
    </row>
    <row r="96" spans="2:12" s="131" customFormat="1" ht="14.25" customHeight="1">
      <c r="B96" s="126"/>
      <c r="C96" s="126"/>
      <c r="D96" s="136" t="s">
        <v>2</v>
      </c>
      <c r="E96" s="133"/>
      <c r="F96" s="133"/>
      <c r="G96" s="133"/>
      <c r="H96" s="133"/>
      <c r="I96" s="133"/>
      <c r="J96" s="109"/>
      <c r="K96" s="130"/>
      <c r="L96" s="127"/>
    </row>
    <row r="97" spans="2:12" s="131" customFormat="1" ht="14.25" customHeight="1" thickBot="1">
      <c r="B97" s="126"/>
      <c r="C97" s="137"/>
      <c r="D97" s="116" t="s">
        <v>191</v>
      </c>
      <c r="E97" s="116"/>
      <c r="F97" s="138"/>
      <c r="G97" s="138"/>
      <c r="H97" s="118"/>
      <c r="I97" s="118"/>
      <c r="J97" s="139"/>
      <c r="K97" s="130"/>
    </row>
    <row r="98" spans="2:12" s="6" customFormat="1" ht="15" customHeight="1" thickBot="1">
      <c r="B98" s="53"/>
      <c r="C98" s="54"/>
      <c r="D98" s="54"/>
      <c r="E98" s="54"/>
      <c r="F98" s="54"/>
      <c r="G98" s="54"/>
      <c r="H98" s="54"/>
      <c r="I98" s="54"/>
      <c r="J98" s="54"/>
      <c r="K98" s="52"/>
      <c r="L98" s="54"/>
    </row>
    <row r="99" spans="2:12" s="6" customFormat="1" ht="15" customHeight="1">
      <c r="B99" s="53"/>
      <c r="C99" s="2"/>
      <c r="D99" s="21" t="s">
        <v>52</v>
      </c>
      <c r="E99" s="4"/>
      <c r="F99" s="4"/>
      <c r="G99" s="4"/>
      <c r="H99" s="506" t="s">
        <v>22</v>
      </c>
      <c r="I99" s="507"/>
      <c r="J99" s="508"/>
      <c r="K99" s="52"/>
      <c r="L99" s="54"/>
    </row>
    <row r="100" spans="2:12" s="6" customFormat="1" ht="17.25" customHeight="1">
      <c r="B100" s="53"/>
      <c r="C100" s="53"/>
      <c r="D100" s="299" t="s">
        <v>53</v>
      </c>
      <c r="E100" s="141"/>
      <c r="F100" s="299"/>
      <c r="G100" s="142" t="s">
        <v>54</v>
      </c>
      <c r="H100" s="57" t="s">
        <v>30</v>
      </c>
      <c r="I100" s="57" t="s">
        <v>31</v>
      </c>
      <c r="J100" s="58" t="s">
        <v>32</v>
      </c>
      <c r="K100" s="52"/>
      <c r="L100" s="54"/>
    </row>
    <row r="101" spans="2:12" s="149" customFormat="1" ht="17.25" customHeight="1">
      <c r="B101" s="143"/>
      <c r="C101" s="143"/>
      <c r="D101" s="144" t="s">
        <v>55</v>
      </c>
      <c r="E101" s="299"/>
      <c r="F101" s="144"/>
      <c r="G101" s="145">
        <v>1</v>
      </c>
      <c r="H101" s="332">
        <v>637581</v>
      </c>
      <c r="I101" s="333"/>
      <c r="J101" s="334"/>
      <c r="K101" s="148"/>
      <c r="L101" s="14"/>
    </row>
    <row r="102" spans="2:12" s="131" customFormat="1" ht="17.25" customHeight="1">
      <c r="B102" s="126"/>
      <c r="C102" s="126"/>
      <c r="D102" s="144" t="s">
        <v>56</v>
      </c>
      <c r="E102" s="144"/>
      <c r="F102" s="144"/>
      <c r="G102" s="150"/>
      <c r="H102" s="335"/>
      <c r="I102" s="336"/>
      <c r="J102" s="337"/>
      <c r="K102" s="130"/>
      <c r="L102" s="127"/>
    </row>
    <row r="103" spans="2:12" s="131" customFormat="1" ht="17.25" customHeight="1">
      <c r="B103" s="126"/>
      <c r="C103" s="126"/>
      <c r="D103" s="144" t="s">
        <v>57</v>
      </c>
      <c r="E103" s="144"/>
      <c r="F103" s="144"/>
      <c r="G103" s="150"/>
      <c r="H103" s="335"/>
      <c r="I103" s="335"/>
      <c r="J103" s="338"/>
      <c r="K103" s="130"/>
      <c r="L103" s="127"/>
    </row>
    <row r="104" spans="2:12" s="131" customFormat="1" ht="17.25" customHeight="1">
      <c r="B104" s="126"/>
      <c r="C104" s="126"/>
      <c r="D104" s="144" t="s">
        <v>58</v>
      </c>
      <c r="E104" s="144"/>
      <c r="F104" s="144"/>
      <c r="G104" s="150"/>
      <c r="H104" s="335"/>
      <c r="I104" s="335"/>
      <c r="J104" s="338"/>
      <c r="K104" s="130"/>
      <c r="L104" s="127"/>
    </row>
    <row r="105" spans="2:12" s="131" customFormat="1" ht="17.25" customHeight="1">
      <c r="B105" s="126"/>
      <c r="C105" s="126"/>
      <c r="D105" s="153" t="s">
        <v>59</v>
      </c>
      <c r="E105" s="144"/>
      <c r="F105" s="144"/>
      <c r="G105" s="151"/>
      <c r="H105" s="335"/>
      <c r="I105" s="336"/>
      <c r="J105" s="337"/>
      <c r="K105" s="130"/>
      <c r="L105" s="127"/>
    </row>
    <row r="106" spans="2:12" s="131" customFormat="1" ht="17.25" customHeight="1">
      <c r="B106" s="126"/>
      <c r="C106" s="126"/>
      <c r="D106" s="153" t="s">
        <v>60</v>
      </c>
      <c r="E106" s="144"/>
      <c r="F106" s="144"/>
      <c r="G106" s="151"/>
      <c r="H106" s="336"/>
      <c r="I106" s="335">
        <v>212527</v>
      </c>
      <c r="J106" s="338"/>
      <c r="K106" s="130"/>
      <c r="L106" s="127"/>
    </row>
    <row r="107" spans="2:12" s="131" customFormat="1" ht="17.25" customHeight="1">
      <c r="B107" s="126"/>
      <c r="C107" s="126"/>
      <c r="D107" s="153" t="s">
        <v>61</v>
      </c>
      <c r="E107" s="144"/>
      <c r="F107" s="144"/>
      <c r="G107" s="150"/>
      <c r="H107" s="336"/>
      <c r="I107" s="336"/>
      <c r="J107" s="338"/>
      <c r="K107" s="130"/>
      <c r="L107" s="127"/>
    </row>
    <row r="108" spans="2:12" s="131" customFormat="1" ht="17.25" customHeight="1">
      <c r="B108" s="126"/>
      <c r="C108" s="126"/>
      <c r="D108" s="154" t="s">
        <v>62</v>
      </c>
      <c r="E108" s="144"/>
      <c r="F108" s="154"/>
      <c r="G108" s="108">
        <f>G107+G104+G103+G102+G101</f>
        <v>1</v>
      </c>
      <c r="H108" s="330">
        <f>SUM(H101:H105)</f>
        <v>637581</v>
      </c>
      <c r="I108" s="330">
        <f>I103+I104+I106</f>
        <v>212527</v>
      </c>
      <c r="J108" s="338">
        <f>J103+J104+J106+J107</f>
        <v>0</v>
      </c>
      <c r="K108" s="130"/>
      <c r="L108" s="127"/>
    </row>
    <row r="109" spans="2:12" s="131" customFormat="1" ht="17.25" customHeight="1" thickBot="1">
      <c r="B109" s="126"/>
      <c r="C109" s="137"/>
      <c r="D109" s="155" t="s">
        <v>63</v>
      </c>
      <c r="E109" s="156"/>
      <c r="F109" s="155"/>
      <c r="G109" s="157"/>
      <c r="H109" s="509">
        <f>H108+I108+J108</f>
        <v>850108</v>
      </c>
      <c r="I109" s="510"/>
      <c r="J109" s="511"/>
      <c r="K109" s="130"/>
      <c r="L109" s="127"/>
    </row>
    <row r="110" spans="2:12" ht="13.5" thickBot="1">
      <c r="B110" s="35"/>
      <c r="C110" s="36"/>
      <c r="D110" s="36"/>
      <c r="E110" s="36"/>
      <c r="F110" s="36"/>
      <c r="G110" s="36"/>
      <c r="H110" s="36"/>
      <c r="I110" s="36"/>
      <c r="J110" s="36"/>
      <c r="K110" s="37"/>
      <c r="L110" s="19"/>
    </row>
  </sheetData>
  <mergeCells count="28">
    <mergeCell ref="E41:F41"/>
    <mergeCell ref="I41:J41"/>
    <mergeCell ref="C3:J5"/>
    <mergeCell ref="D15:E15"/>
    <mergeCell ref="F15:F16"/>
    <mergeCell ref="G15:G16"/>
    <mergeCell ref="H15:H16"/>
    <mergeCell ref="I15:I16"/>
    <mergeCell ref="J15:J16"/>
    <mergeCell ref="D39:F39"/>
    <mergeCell ref="G39:G40"/>
    <mergeCell ref="H39:H40"/>
    <mergeCell ref="I39:J40"/>
    <mergeCell ref="E40:F40"/>
    <mergeCell ref="E43:F43"/>
    <mergeCell ref="I43:J43"/>
    <mergeCell ref="D54:E54"/>
    <mergeCell ref="F54:F55"/>
    <mergeCell ref="G54:G55"/>
    <mergeCell ref="H54:J54"/>
    <mergeCell ref="H99:J99"/>
    <mergeCell ref="H109:J109"/>
    <mergeCell ref="D60:J60"/>
    <mergeCell ref="D66:E66"/>
    <mergeCell ref="F66:F67"/>
    <mergeCell ref="G66:G67"/>
    <mergeCell ref="H66:J66"/>
    <mergeCell ref="D72:I72"/>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zoomScaleNormal="100" zoomScaleSheetLayoutView="90" workbookViewId="0">
      <selection activeCell="D21" sqref="D21"/>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row r="2" spans="2:10" s="6" customFormat="1" ht="24" customHeight="1">
      <c r="B2" s="2"/>
      <c r="C2" s="3" t="s">
        <v>183</v>
      </c>
      <c r="D2" s="4"/>
      <c r="E2" s="4"/>
      <c r="F2" s="4"/>
      <c r="G2" s="4"/>
      <c r="H2" s="4"/>
      <c r="I2" s="4"/>
      <c r="J2" s="5"/>
    </row>
    <row r="3" spans="2:10" ht="9.75" customHeight="1">
      <c r="B3" s="7"/>
      <c r="C3" s="542" t="s">
        <v>199</v>
      </c>
      <c r="D3" s="542"/>
      <c r="E3" s="542"/>
      <c r="F3" s="542"/>
      <c r="G3" s="542"/>
      <c r="H3" s="542"/>
      <c r="I3" s="19"/>
      <c r="J3" s="8"/>
    </row>
    <row r="4" spans="2:10">
      <c r="B4" s="7"/>
      <c r="C4" s="542"/>
      <c r="D4" s="542"/>
      <c r="E4" s="542"/>
      <c r="F4" s="542"/>
      <c r="G4" s="542"/>
      <c r="H4" s="542"/>
      <c r="I4" s="19"/>
      <c r="J4" s="8"/>
    </row>
    <row r="5" spans="2:10">
      <c r="B5" s="7"/>
      <c r="C5" s="542"/>
      <c r="D5" s="542"/>
      <c r="E5" s="542"/>
      <c r="F5" s="542"/>
      <c r="G5" s="542"/>
      <c r="H5" s="542"/>
      <c r="I5" s="19"/>
      <c r="J5" s="8"/>
    </row>
    <row r="6" spans="2:10" ht="18" customHeight="1">
      <c r="B6" s="7"/>
      <c r="C6" s="542"/>
      <c r="D6" s="542"/>
      <c r="E6" s="542"/>
      <c r="F6" s="542"/>
      <c r="G6" s="542"/>
      <c r="H6" s="542"/>
      <c r="I6" s="19"/>
      <c r="J6" s="8"/>
    </row>
    <row r="7" spans="2:10" ht="17.25" customHeight="1">
      <c r="B7" s="7"/>
      <c r="C7" s="9"/>
      <c r="D7" s="9"/>
      <c r="E7" s="9"/>
      <c r="F7" s="9"/>
      <c r="G7" s="9"/>
      <c r="H7" s="9"/>
      <c r="I7" s="19"/>
      <c r="J7" s="8"/>
    </row>
    <row r="8" spans="2:10" s="12" customFormat="1" ht="15">
      <c r="B8" s="10"/>
      <c r="C8" s="11" t="s">
        <v>0</v>
      </c>
      <c r="D8" s="13" t="s">
        <v>4</v>
      </c>
      <c r="E8" s="11"/>
      <c r="F8" s="11"/>
      <c r="G8" s="159" t="s">
        <v>65</v>
      </c>
      <c r="H8" s="159"/>
      <c r="I8" s="159"/>
      <c r="J8" s="15"/>
    </row>
    <row r="9" spans="2:10" s="12" customFormat="1" ht="15">
      <c r="B9" s="10"/>
      <c r="C9" s="11"/>
      <c r="D9" s="11"/>
      <c r="E9" s="11"/>
      <c r="F9" s="11"/>
      <c r="G9" s="160"/>
      <c r="H9" s="160"/>
      <c r="I9" s="160"/>
      <c r="J9" s="15"/>
    </row>
    <row r="10" spans="2:10" s="12" customFormat="1" ht="15">
      <c r="B10" s="10"/>
      <c r="C10" s="11"/>
      <c r="D10" s="11"/>
      <c r="E10" s="11"/>
      <c r="F10" s="11"/>
      <c r="G10" s="160" t="s">
        <v>66</v>
      </c>
      <c r="H10" s="159" t="s">
        <v>245</v>
      </c>
      <c r="I10" s="160"/>
      <c r="J10" s="15"/>
    </row>
    <row r="11" spans="2:10" s="12" customFormat="1" ht="15">
      <c r="B11" s="10"/>
      <c r="C11" s="11"/>
      <c r="D11" s="11"/>
      <c r="E11" s="11"/>
      <c r="F11" s="11"/>
      <c r="G11" s="160" t="s">
        <v>67</v>
      </c>
      <c r="H11" s="159" t="s">
        <v>246</v>
      </c>
      <c r="I11" s="160"/>
      <c r="J11" s="15"/>
    </row>
    <row r="12" spans="2:10" s="12" customFormat="1" ht="15">
      <c r="B12" s="10"/>
      <c r="C12" s="11"/>
      <c r="D12" s="11"/>
      <c r="E12" s="11"/>
      <c r="F12" s="11"/>
      <c r="G12" s="160" t="s">
        <v>68</v>
      </c>
      <c r="H12" s="161"/>
      <c r="I12" s="160"/>
      <c r="J12" s="15"/>
    </row>
    <row r="13" spans="2:10" s="12" customFormat="1" ht="15">
      <c r="B13" s="10"/>
      <c r="C13" s="11"/>
      <c r="D13" s="11"/>
      <c r="E13" s="11"/>
      <c r="F13" s="11"/>
      <c r="G13" s="160" t="s">
        <v>69</v>
      </c>
      <c r="H13" s="316" t="s">
        <v>247</v>
      </c>
      <c r="I13" s="160"/>
      <c r="J13" s="15"/>
    </row>
    <row r="14" spans="2:10" s="12" customFormat="1">
      <c r="B14" s="10"/>
      <c r="C14" s="11"/>
      <c r="D14" s="11"/>
      <c r="E14" s="11"/>
      <c r="F14" s="11"/>
      <c r="G14" s="14"/>
      <c r="H14" s="11"/>
      <c r="I14" s="11"/>
      <c r="J14" s="15"/>
    </row>
    <row r="15" spans="2:10" ht="19.5" customHeight="1" thickBot="1">
      <c r="B15" s="7"/>
      <c r="C15" s="19"/>
      <c r="D15" s="19"/>
      <c r="E15" s="19"/>
      <c r="F15" s="19"/>
      <c r="G15" s="19"/>
      <c r="H15" s="19"/>
      <c r="I15" s="19"/>
      <c r="J15" s="8"/>
    </row>
    <row r="16" spans="2:10" ht="9" customHeight="1">
      <c r="B16" s="7"/>
      <c r="C16" s="20"/>
      <c r="D16" s="22"/>
      <c r="E16" s="22"/>
      <c r="F16" s="22"/>
      <c r="G16" s="22"/>
      <c r="H16" s="22"/>
      <c r="I16" s="22"/>
      <c r="J16" s="23"/>
    </row>
    <row r="17" spans="2:12" s="19" customFormat="1">
      <c r="B17" s="7"/>
      <c r="C17" s="10" t="s">
        <v>70</v>
      </c>
      <c r="J17" s="8"/>
    </row>
    <row r="18" spans="2:12" ht="4.1500000000000004" customHeight="1">
      <c r="B18" s="7"/>
      <c r="C18" s="7"/>
      <c r="D18" s="11"/>
      <c r="E18" s="19"/>
      <c r="F18" s="19"/>
      <c r="G18" s="19"/>
      <c r="H18" s="162"/>
      <c r="I18" s="162"/>
      <c r="J18" s="163"/>
    </row>
    <row r="19" spans="2:12" ht="15" customHeight="1">
      <c r="B19" s="7"/>
      <c r="C19" s="625" t="s">
        <v>71</v>
      </c>
      <c r="D19" s="540" t="s">
        <v>19</v>
      </c>
      <c r="E19" s="626"/>
      <c r="F19" s="541"/>
      <c r="G19" s="523" t="s">
        <v>72</v>
      </c>
      <c r="H19" s="523" t="s">
        <v>73</v>
      </c>
      <c r="I19" s="523" t="s">
        <v>74</v>
      </c>
      <c r="J19" s="620" t="s">
        <v>75</v>
      </c>
      <c r="K19" s="19"/>
      <c r="L19" s="19"/>
    </row>
    <row r="20" spans="2:12" ht="31.5" customHeight="1">
      <c r="B20" s="7"/>
      <c r="C20" s="625"/>
      <c r="D20" s="164" t="s">
        <v>76</v>
      </c>
      <c r="E20" s="56" t="s">
        <v>23</v>
      </c>
      <c r="F20" s="25" t="s">
        <v>24</v>
      </c>
      <c r="G20" s="523"/>
      <c r="H20" s="523"/>
      <c r="I20" s="523"/>
      <c r="J20" s="620"/>
      <c r="K20" s="19"/>
      <c r="L20" s="19"/>
    </row>
    <row r="21" spans="2:12" ht="76.5">
      <c r="B21" s="7"/>
      <c r="C21" s="165">
        <v>1</v>
      </c>
      <c r="D21" s="505" t="s">
        <v>318</v>
      </c>
      <c r="E21" s="285" t="s">
        <v>317</v>
      </c>
      <c r="F21" s="285" t="s">
        <v>310</v>
      </c>
      <c r="G21" s="291" t="s">
        <v>242</v>
      </c>
      <c r="H21" s="291" t="s">
        <v>228</v>
      </c>
      <c r="I21" s="291" t="s">
        <v>244</v>
      </c>
      <c r="J21" s="500">
        <v>50000</v>
      </c>
      <c r="K21" s="19"/>
      <c r="L21" s="19"/>
    </row>
    <row r="22" spans="2:12" ht="12.75" customHeight="1">
      <c r="B22" s="7"/>
      <c r="C22" s="166" t="s">
        <v>25</v>
      </c>
      <c r="D22" s="167"/>
      <c r="E22" s="167"/>
      <c r="F22" s="167"/>
      <c r="G22" s="167"/>
      <c r="H22" s="167"/>
      <c r="I22" s="167"/>
      <c r="J22" s="168"/>
    </row>
    <row r="23" spans="2:12" ht="21" customHeight="1">
      <c r="B23" s="7"/>
      <c r="C23" s="169" t="s">
        <v>77</v>
      </c>
      <c r="D23" s="19"/>
      <c r="E23" s="34"/>
      <c r="F23" s="34"/>
      <c r="G23" s="34"/>
      <c r="H23" s="19"/>
      <c r="I23" s="170"/>
      <c r="J23" s="8"/>
    </row>
    <row r="24" spans="2:12" ht="96.75" customHeight="1">
      <c r="B24" s="7"/>
      <c r="C24" s="621" t="s">
        <v>190</v>
      </c>
      <c r="D24" s="622"/>
      <c r="E24" s="622"/>
      <c r="F24" s="622"/>
      <c r="G24" s="622"/>
      <c r="H24" s="622"/>
      <c r="I24" s="622"/>
      <c r="J24" s="623"/>
    </row>
    <row r="25" spans="2:12" ht="39" customHeight="1">
      <c r="B25" s="7"/>
      <c r="C25" s="621" t="s">
        <v>78</v>
      </c>
      <c r="D25" s="622"/>
      <c r="E25" s="622"/>
      <c r="F25" s="622"/>
      <c r="G25" s="622"/>
      <c r="H25" s="622"/>
      <c r="I25" s="622"/>
      <c r="J25" s="623"/>
    </row>
    <row r="26" spans="2:12" ht="44.25" customHeight="1">
      <c r="B26" s="7"/>
      <c r="C26" s="621" t="s">
        <v>79</v>
      </c>
      <c r="D26" s="622"/>
      <c r="E26" s="622"/>
      <c r="F26" s="622"/>
      <c r="G26" s="622"/>
      <c r="H26" s="622"/>
      <c r="I26" s="622"/>
      <c r="J26" s="623"/>
    </row>
    <row r="27" spans="2:12" ht="23.25" customHeight="1">
      <c r="B27" s="7"/>
      <c r="C27" s="624" t="s">
        <v>26</v>
      </c>
      <c r="D27" s="549"/>
      <c r="E27" s="549"/>
      <c r="F27" s="549"/>
      <c r="G27" s="549"/>
      <c r="H27" s="549"/>
      <c r="I27" s="549"/>
      <c r="J27" s="550"/>
    </row>
    <row r="28" spans="2:12" ht="15" customHeight="1" thickBot="1">
      <c r="B28" s="7"/>
      <c r="C28" s="35" t="s">
        <v>80</v>
      </c>
      <c r="D28" s="36"/>
      <c r="E28" s="49"/>
      <c r="F28" s="49"/>
      <c r="G28" s="49"/>
      <c r="H28" s="49"/>
      <c r="I28" s="36"/>
      <c r="J28" s="37"/>
    </row>
    <row r="29" spans="2:12" s="6" customFormat="1" ht="19.899999999999999" customHeight="1" thickBot="1">
      <c r="B29" s="53"/>
      <c r="C29" s="54"/>
      <c r="D29" s="11"/>
      <c r="E29" s="54"/>
      <c r="F29" s="54"/>
      <c r="G29" s="54"/>
      <c r="H29" s="54"/>
      <c r="I29" s="54"/>
      <c r="J29" s="52"/>
    </row>
    <row r="30" spans="2:12" s="6" customFormat="1" ht="21.75" customHeight="1">
      <c r="B30" s="53"/>
      <c r="C30" s="2"/>
      <c r="D30" s="21" t="s">
        <v>81</v>
      </c>
      <c r="E30" s="4"/>
      <c r="F30" s="4"/>
      <c r="G30" s="4"/>
      <c r="H30" s="5"/>
      <c r="I30" s="54"/>
      <c r="J30" s="52"/>
    </row>
    <row r="31" spans="2:12" s="6" customFormat="1" ht="29.25" customHeight="1">
      <c r="B31" s="53"/>
      <c r="C31" s="143"/>
      <c r="D31" s="171" t="s">
        <v>82</v>
      </c>
      <c r="E31" s="172"/>
      <c r="F31" s="172"/>
      <c r="G31" s="173" t="s">
        <v>83</v>
      </c>
      <c r="H31" s="174" t="s">
        <v>64</v>
      </c>
      <c r="I31" s="54"/>
      <c r="J31" s="52"/>
    </row>
    <row r="32" spans="2:12" s="6" customFormat="1" ht="27.75" customHeight="1">
      <c r="B32" s="53"/>
      <c r="C32" s="126"/>
      <c r="D32" s="175" t="s">
        <v>55</v>
      </c>
      <c r="E32" s="176"/>
      <c r="F32" s="176"/>
      <c r="G32" s="317"/>
      <c r="H32" s="109"/>
      <c r="I32" s="54"/>
      <c r="J32" s="52"/>
    </row>
    <row r="33" spans="2:10" s="149" customFormat="1" ht="27.75" customHeight="1">
      <c r="B33" s="143"/>
      <c r="C33" s="126"/>
      <c r="D33" s="132" t="s">
        <v>56</v>
      </c>
      <c r="E33" s="133"/>
      <c r="F33" s="133"/>
      <c r="G33" s="317">
        <v>4</v>
      </c>
      <c r="H33" s="109">
        <v>50000</v>
      </c>
      <c r="I33" s="14"/>
      <c r="J33" s="148"/>
    </row>
    <row r="34" spans="2:10" s="131" customFormat="1" ht="27.75" customHeight="1">
      <c r="B34" s="126"/>
      <c r="C34" s="126"/>
      <c r="D34" s="132" t="s">
        <v>84</v>
      </c>
      <c r="E34" s="133"/>
      <c r="F34" s="133"/>
      <c r="G34" s="317"/>
      <c r="H34" s="109"/>
      <c r="I34" s="127"/>
      <c r="J34" s="130"/>
    </row>
    <row r="35" spans="2:10" s="131" customFormat="1" ht="27.75" customHeight="1">
      <c r="B35" s="126"/>
      <c r="C35" s="126"/>
      <c r="D35" s="132" t="s">
        <v>85</v>
      </c>
      <c r="E35" s="133"/>
      <c r="F35" s="133"/>
      <c r="G35" s="317"/>
      <c r="H35" s="109"/>
      <c r="I35" s="127"/>
      <c r="J35" s="130"/>
    </row>
    <row r="36" spans="2:10" s="131" customFormat="1" ht="27.75" customHeight="1">
      <c r="B36" s="126"/>
      <c r="C36" s="126"/>
      <c r="D36" s="136" t="s">
        <v>2</v>
      </c>
      <c r="E36" s="177"/>
      <c r="F36" s="177"/>
      <c r="G36" s="317"/>
      <c r="H36" s="109">
        <v>50000</v>
      </c>
      <c r="I36" s="127"/>
      <c r="J36" s="130"/>
    </row>
    <row r="37" spans="2:10" s="131" customFormat="1" ht="21" customHeight="1" thickBot="1">
      <c r="B37" s="126"/>
      <c r="C37" s="35"/>
      <c r="D37" s="36"/>
      <c r="E37" s="36"/>
      <c r="F37" s="36"/>
      <c r="G37" s="36"/>
      <c r="H37" s="37"/>
      <c r="I37" s="127"/>
      <c r="J37" s="130"/>
    </row>
    <row r="38" spans="2:10" s="131" customFormat="1" ht="21" customHeight="1">
      <c r="B38" s="126"/>
      <c r="C38" s="22"/>
      <c r="D38" s="22"/>
      <c r="E38" s="22"/>
      <c r="F38" s="22"/>
      <c r="G38" s="22"/>
      <c r="H38" s="22"/>
      <c r="I38" s="127"/>
      <c r="J38" s="130"/>
    </row>
    <row r="39" spans="2:10" ht="13.5" thickBot="1">
      <c r="B39" s="35"/>
      <c r="C39" s="36"/>
      <c r="D39" s="36"/>
      <c r="E39" s="36"/>
      <c r="F39" s="36"/>
      <c r="G39" s="36"/>
      <c r="H39" s="36"/>
      <c r="I39" s="36"/>
      <c r="J39" s="37"/>
    </row>
  </sheetData>
  <mergeCells count="11">
    <mergeCell ref="C3:H6"/>
    <mergeCell ref="C19:C20"/>
    <mergeCell ref="D19:F19"/>
    <mergeCell ref="G19:G20"/>
    <mergeCell ref="H19:H20"/>
    <mergeCell ref="J19:J20"/>
    <mergeCell ref="C24:J24"/>
    <mergeCell ref="C25:J25"/>
    <mergeCell ref="C26:J26"/>
    <mergeCell ref="C27:J27"/>
    <mergeCell ref="I19:I20"/>
  </mergeCells>
  <hyperlinks>
    <hyperlink ref="H13" r:id="rId1"/>
  </hyperlinks>
  <pageMargins left="0.94488188976377963" right="0.35433070866141736" top="0.86" bottom="0.39370078740157483" header="0.35433070866141736" footer="0.7"/>
  <pageSetup paperSize="9" scale="6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zoomScale="115" zoomScaleNormal="115" workbookViewId="0">
      <selection activeCell="I23" sqref="I23:K23"/>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1" customWidth="1"/>
    <col min="9" max="10" width="10.140625" style="1" customWidth="1"/>
    <col min="11" max="11" width="18" style="1" customWidth="1"/>
    <col min="12" max="12" width="2.7109375" style="1" customWidth="1"/>
    <col min="13" max="16384" width="9.140625" style="1"/>
  </cols>
  <sheetData>
    <row r="1" spans="2:12" ht="13.5" thickBot="1"/>
    <row r="2" spans="2:12">
      <c r="B2" s="20"/>
      <c r="C2" s="22"/>
      <c r="D2" s="22"/>
      <c r="E2" s="22"/>
      <c r="F2" s="22"/>
      <c r="G2" s="22"/>
      <c r="H2" s="22"/>
      <c r="I2" s="22"/>
      <c r="J2" s="22"/>
      <c r="K2" s="22"/>
      <c r="L2" s="23"/>
    </row>
    <row r="3" spans="2:12" s="6" customFormat="1" ht="15.75" customHeight="1">
      <c r="B3" s="53"/>
      <c r="C3" s="178" t="s">
        <v>184</v>
      </c>
      <c r="D3" s="54"/>
      <c r="E3" s="54"/>
      <c r="F3" s="54"/>
      <c r="G3" s="54"/>
      <c r="H3" s="54"/>
      <c r="I3" s="54"/>
      <c r="J3" s="54"/>
      <c r="K3" s="54"/>
      <c r="L3" s="52"/>
    </row>
    <row r="4" spans="2:12" ht="12.75" customHeight="1">
      <c r="B4" s="7"/>
      <c r="C4" s="19"/>
      <c r="D4" s="179"/>
      <c r="E4" s="647" t="s">
        <v>200</v>
      </c>
      <c r="F4" s="647"/>
      <c r="G4" s="647"/>
      <c r="H4" s="647"/>
      <c r="I4" s="647"/>
      <c r="J4" s="647"/>
      <c r="K4" s="647"/>
      <c r="L4" s="8"/>
    </row>
    <row r="5" spans="2:12" s="6" customFormat="1" ht="15" customHeight="1">
      <c r="B5" s="53"/>
      <c r="C5" s="54"/>
      <c r="D5" s="180"/>
      <c r="E5" s="648"/>
      <c r="F5" s="648"/>
      <c r="G5" s="648"/>
      <c r="H5" s="648"/>
      <c r="I5" s="648"/>
      <c r="J5" s="648"/>
      <c r="K5" s="648"/>
      <c r="L5" s="52"/>
    </row>
    <row r="6" spans="2:12">
      <c r="B6" s="7"/>
      <c r="C6" s="19"/>
      <c r="D6" s="19"/>
      <c r="E6" s="19"/>
      <c r="F6" s="19"/>
      <c r="G6" s="19"/>
      <c r="H6" s="19"/>
      <c r="I6" s="19"/>
      <c r="J6" s="19"/>
      <c r="K6" s="19"/>
      <c r="L6" s="8"/>
    </row>
    <row r="7" spans="2:12" s="12" customFormat="1">
      <c r="B7" s="10"/>
      <c r="C7" s="181" t="s">
        <v>0</v>
      </c>
      <c r="D7" s="11" t="s">
        <v>86</v>
      </c>
      <c r="E7" s="13" t="s">
        <v>4</v>
      </c>
      <c r="F7" s="13"/>
      <c r="G7" s="13"/>
      <c r="H7" s="11"/>
      <c r="I7" s="11"/>
      <c r="J7" s="13" t="s">
        <v>65</v>
      </c>
      <c r="K7" s="13"/>
      <c r="L7" s="15"/>
    </row>
    <row r="8" spans="2:12" s="12" customFormat="1" ht="6" customHeight="1">
      <c r="B8" s="10"/>
      <c r="C8" s="11"/>
      <c r="D8" s="11"/>
      <c r="E8" s="11"/>
      <c r="F8" s="11"/>
      <c r="G8" s="11"/>
      <c r="H8" s="11"/>
      <c r="I8" s="11"/>
      <c r="J8" s="11"/>
      <c r="K8" s="11"/>
      <c r="L8" s="15"/>
    </row>
    <row r="9" spans="2:12" s="12" customFormat="1" ht="9.9499999999999993" customHeight="1">
      <c r="B9" s="10"/>
      <c r="C9" s="11"/>
      <c r="D9" s="11"/>
      <c r="E9" s="11"/>
      <c r="F9" s="11"/>
      <c r="G9" s="11"/>
      <c r="H9" s="11"/>
      <c r="I9" s="11"/>
      <c r="J9" s="182" t="s">
        <v>87</v>
      </c>
      <c r="K9" s="183" t="s">
        <v>288</v>
      </c>
      <c r="L9" s="15"/>
    </row>
    <row r="10" spans="2:12" s="12" customFormat="1" ht="12" customHeight="1">
      <c r="B10" s="10"/>
      <c r="C10" s="11"/>
      <c r="D10" s="11"/>
      <c r="E10" s="11"/>
      <c r="F10" s="11"/>
      <c r="G10" s="11"/>
      <c r="H10" s="11"/>
      <c r="I10" s="11"/>
      <c r="J10" s="182" t="s">
        <v>88</v>
      </c>
      <c r="K10" s="184" t="s">
        <v>290</v>
      </c>
      <c r="L10" s="15"/>
    </row>
    <row r="11" spans="2:12" s="12" customFormat="1" ht="11.25" customHeight="1">
      <c r="B11" s="10"/>
      <c r="C11" s="11"/>
      <c r="D11" s="11"/>
      <c r="E11" s="11"/>
      <c r="F11" s="11"/>
      <c r="G11" s="11"/>
      <c r="H11" s="11"/>
      <c r="I11" s="11"/>
      <c r="J11" s="182" t="s">
        <v>89</v>
      </c>
      <c r="K11" s="183" t="s">
        <v>289</v>
      </c>
      <c r="L11" s="15"/>
    </row>
    <row r="12" spans="2:12" s="12" customFormat="1" ht="9.9499999999999993" customHeight="1">
      <c r="B12" s="10"/>
      <c r="C12" s="11"/>
      <c r="D12" s="11"/>
      <c r="E12" s="11"/>
      <c r="F12" s="11"/>
      <c r="G12" s="11"/>
      <c r="H12" s="11"/>
      <c r="I12" s="11"/>
      <c r="J12" s="182" t="s">
        <v>90</v>
      </c>
      <c r="K12" s="183" t="s">
        <v>291</v>
      </c>
      <c r="L12" s="15"/>
    </row>
    <row r="13" spans="2:12" s="12" customFormat="1" ht="9.9499999999999993" customHeight="1">
      <c r="B13" s="10"/>
      <c r="C13" s="11"/>
      <c r="D13" s="11"/>
      <c r="E13" s="11"/>
      <c r="F13" s="11"/>
      <c r="G13" s="11"/>
      <c r="H13" s="11"/>
      <c r="I13" s="11"/>
      <c r="J13" s="182" t="s">
        <v>91</v>
      </c>
      <c r="K13" s="343" t="s">
        <v>247</v>
      </c>
      <c r="L13" s="15"/>
    </row>
    <row r="14" spans="2:12" ht="13.5" thickBot="1">
      <c r="B14" s="7"/>
      <c r="C14" s="19"/>
      <c r="D14" s="19"/>
      <c r="E14" s="19"/>
      <c r="F14" s="19"/>
      <c r="G14" s="19"/>
      <c r="H14" s="19"/>
      <c r="I14" s="19"/>
      <c r="J14" s="19"/>
      <c r="K14" s="19"/>
      <c r="L14" s="8"/>
    </row>
    <row r="15" spans="2:12" ht="24.75" customHeight="1">
      <c r="B15" s="7"/>
      <c r="C15" s="651" t="s">
        <v>186</v>
      </c>
      <c r="D15" s="652"/>
      <c r="E15" s="652"/>
      <c r="F15" s="652"/>
      <c r="G15" s="652"/>
      <c r="H15" s="649" t="s">
        <v>92</v>
      </c>
      <c r="I15" s="655" t="s">
        <v>185</v>
      </c>
      <c r="J15" s="652"/>
      <c r="K15" s="656"/>
      <c r="L15" s="8"/>
    </row>
    <row r="16" spans="2:12" ht="18.75" customHeight="1">
      <c r="B16" s="7"/>
      <c r="C16" s="653"/>
      <c r="D16" s="654"/>
      <c r="E16" s="654"/>
      <c r="F16" s="654"/>
      <c r="G16" s="654"/>
      <c r="H16" s="650"/>
      <c r="I16" s="657"/>
      <c r="J16" s="654"/>
      <c r="K16" s="658"/>
      <c r="L16" s="8"/>
    </row>
    <row r="17" spans="2:12" s="19" customFormat="1" ht="15" customHeight="1">
      <c r="B17" s="7"/>
      <c r="C17" s="638" t="s">
        <v>93</v>
      </c>
      <c r="D17" s="639"/>
      <c r="E17" s="639"/>
      <c r="F17" s="639"/>
      <c r="G17" s="639"/>
      <c r="H17" s="639"/>
      <c r="I17" s="639"/>
      <c r="J17" s="639"/>
      <c r="K17" s="639"/>
      <c r="L17" s="8"/>
    </row>
    <row r="18" spans="2:12" ht="15" customHeight="1">
      <c r="B18" s="7"/>
      <c r="C18" s="627" t="s">
        <v>94</v>
      </c>
      <c r="D18" s="628"/>
      <c r="E18" s="628"/>
      <c r="F18" s="628"/>
      <c r="G18" s="629"/>
      <c r="H18" s="63">
        <v>13</v>
      </c>
      <c r="I18" s="641">
        <v>10000167.25</v>
      </c>
      <c r="J18" s="642"/>
      <c r="K18" s="643"/>
      <c r="L18" s="8"/>
    </row>
    <row r="19" spans="2:12" ht="15" customHeight="1">
      <c r="B19" s="7"/>
      <c r="C19" s="627" t="s">
        <v>95</v>
      </c>
      <c r="D19" s="628"/>
      <c r="E19" s="628"/>
      <c r="F19" s="628"/>
      <c r="G19" s="629"/>
      <c r="H19" s="63">
        <v>8</v>
      </c>
      <c r="I19" s="641">
        <v>1409000</v>
      </c>
      <c r="J19" s="642"/>
      <c r="K19" s="643">
        <f>I19</f>
        <v>1409000</v>
      </c>
      <c r="L19" s="8"/>
    </row>
    <row r="20" spans="2:12" ht="15" customHeight="1">
      <c r="B20" s="7"/>
      <c r="C20" s="627" t="s">
        <v>96</v>
      </c>
      <c r="D20" s="628"/>
      <c r="E20" s="628"/>
      <c r="F20" s="628"/>
      <c r="G20" s="629"/>
      <c r="H20" s="63"/>
      <c r="I20" s="641"/>
      <c r="J20" s="642"/>
      <c r="K20" s="643">
        <f>I20</f>
        <v>0</v>
      </c>
      <c r="L20" s="8"/>
    </row>
    <row r="21" spans="2:12" ht="15" customHeight="1">
      <c r="B21" s="7"/>
      <c r="C21" s="627" t="s">
        <v>97</v>
      </c>
      <c r="D21" s="628"/>
      <c r="E21" s="628"/>
      <c r="F21" s="628"/>
      <c r="G21" s="629"/>
      <c r="H21" s="63"/>
      <c r="I21" s="641"/>
      <c r="J21" s="642"/>
      <c r="K21" s="643">
        <f>I21</f>
        <v>0</v>
      </c>
      <c r="L21" s="8"/>
    </row>
    <row r="22" spans="2:12" s="12" customFormat="1" ht="15" customHeight="1">
      <c r="B22" s="10"/>
      <c r="C22" s="627" t="s">
        <v>98</v>
      </c>
      <c r="D22" s="628"/>
      <c r="E22" s="628"/>
      <c r="F22" s="628"/>
      <c r="G22" s="629"/>
      <c r="H22" s="63"/>
      <c r="I22" s="641">
        <v>90000</v>
      </c>
      <c r="J22" s="642"/>
      <c r="K22" s="643">
        <f>I22+J22</f>
        <v>90000</v>
      </c>
      <c r="L22" s="123"/>
    </row>
    <row r="23" spans="2:12" ht="15" customHeight="1">
      <c r="B23" s="7"/>
      <c r="C23" s="627" t="s">
        <v>99</v>
      </c>
      <c r="D23" s="628"/>
      <c r="E23" s="628"/>
      <c r="F23" s="628"/>
      <c r="G23" s="629"/>
      <c r="H23" s="63"/>
      <c r="I23" s="641"/>
      <c r="J23" s="642"/>
      <c r="K23" s="643">
        <f>I23+J23</f>
        <v>0</v>
      </c>
      <c r="L23" s="52"/>
    </row>
    <row r="24" spans="2:12" ht="54" customHeight="1">
      <c r="B24" s="7"/>
      <c r="C24" s="636" t="s">
        <v>100</v>
      </c>
      <c r="D24" s="637"/>
      <c r="E24" s="637"/>
      <c r="F24" s="637"/>
      <c r="G24" s="640"/>
      <c r="H24" s="272"/>
      <c r="I24" s="641">
        <v>3833055.75</v>
      </c>
      <c r="J24" s="642"/>
      <c r="K24" s="643">
        <f>I24+J24</f>
        <v>3833055.75</v>
      </c>
      <c r="L24" s="52"/>
    </row>
    <row r="25" spans="2:12" s="12" customFormat="1" ht="15" customHeight="1">
      <c r="B25" s="10"/>
      <c r="C25" s="630" t="s">
        <v>101</v>
      </c>
      <c r="D25" s="631"/>
      <c r="E25" s="631"/>
      <c r="F25" s="631"/>
      <c r="G25" s="632"/>
      <c r="H25" s="273">
        <f>SUM(H18:H24)</f>
        <v>21</v>
      </c>
      <c r="I25" s="641">
        <f>I18+I19+I22+I24</f>
        <v>15332223</v>
      </c>
      <c r="J25" s="642"/>
      <c r="K25" s="643">
        <f>SUM(K18:K24)</f>
        <v>5332055.75</v>
      </c>
      <c r="L25" s="123"/>
    </row>
    <row r="26" spans="2:12" ht="15" customHeight="1">
      <c r="B26" s="7"/>
      <c r="C26" s="638" t="s">
        <v>187</v>
      </c>
      <c r="D26" s="639"/>
      <c r="E26" s="639"/>
      <c r="F26" s="639"/>
      <c r="G26" s="639"/>
      <c r="H26" s="639"/>
      <c r="I26" s="639"/>
      <c r="J26" s="639"/>
      <c r="K26" s="639"/>
      <c r="L26" s="52"/>
    </row>
    <row r="27" spans="2:12" ht="15" customHeight="1">
      <c r="B27" s="7"/>
      <c r="C27" s="627" t="s">
        <v>102</v>
      </c>
      <c r="D27" s="628"/>
      <c r="E27" s="628"/>
      <c r="F27" s="628"/>
      <c r="G27" s="628"/>
      <c r="H27" s="63"/>
      <c r="I27" s="641"/>
      <c r="J27" s="642"/>
      <c r="K27" s="643">
        <f t="shared" ref="K27:K29" si="0">I27+J27</f>
        <v>0</v>
      </c>
      <c r="L27" s="52"/>
    </row>
    <row r="28" spans="2:12" ht="15" customHeight="1">
      <c r="B28" s="7"/>
      <c r="C28" s="627" t="s">
        <v>103</v>
      </c>
      <c r="D28" s="628"/>
      <c r="E28" s="628"/>
      <c r="F28" s="628"/>
      <c r="G28" s="628"/>
      <c r="H28" s="63"/>
      <c r="I28" s="641"/>
      <c r="J28" s="642"/>
      <c r="K28" s="643">
        <f t="shared" si="0"/>
        <v>0</v>
      </c>
      <c r="L28" s="52"/>
    </row>
    <row r="29" spans="2:12" ht="66" customHeight="1">
      <c r="B29" s="7"/>
      <c r="C29" s="636" t="s">
        <v>104</v>
      </c>
      <c r="D29" s="637"/>
      <c r="E29" s="637"/>
      <c r="F29" s="637"/>
      <c r="G29" s="637"/>
      <c r="H29" s="274"/>
      <c r="I29" s="641"/>
      <c r="J29" s="642"/>
      <c r="K29" s="643">
        <f t="shared" si="0"/>
        <v>0</v>
      </c>
      <c r="L29" s="52"/>
    </row>
    <row r="30" spans="2:12" ht="15" customHeight="1">
      <c r="B30" s="7"/>
      <c r="C30" s="630" t="s">
        <v>105</v>
      </c>
      <c r="D30" s="631"/>
      <c r="E30" s="631"/>
      <c r="F30" s="631"/>
      <c r="G30" s="632"/>
      <c r="H30" s="185">
        <f>SUM(H27:H29)</f>
        <v>0</v>
      </c>
      <c r="I30" s="641">
        <f>SUM(I27:K29)</f>
        <v>0</v>
      </c>
      <c r="J30" s="642">
        <f>SUM(J27:J29)</f>
        <v>0</v>
      </c>
      <c r="K30" s="643">
        <f>SUM(K27:K29)</f>
        <v>0</v>
      </c>
      <c r="L30" s="52"/>
    </row>
    <row r="31" spans="2:12" s="189" customFormat="1" ht="15.75" customHeight="1" thickBot="1">
      <c r="B31" s="186"/>
      <c r="C31" s="633" t="s">
        <v>106</v>
      </c>
      <c r="D31" s="634"/>
      <c r="E31" s="634"/>
      <c r="F31" s="634"/>
      <c r="G31" s="635"/>
      <c r="H31" s="187">
        <f>H25+H30</f>
        <v>21</v>
      </c>
      <c r="I31" s="644">
        <f>I25+I30</f>
        <v>15332223</v>
      </c>
      <c r="J31" s="645"/>
      <c r="K31" s="646"/>
      <c r="L31" s="188"/>
    </row>
    <row r="32" spans="2:12" ht="13.5" thickBot="1">
      <c r="B32" s="35"/>
      <c r="C32" s="190"/>
      <c r="D32" s="36"/>
      <c r="E32" s="36"/>
      <c r="F32" s="36"/>
      <c r="G32" s="36"/>
      <c r="H32" s="36"/>
      <c r="I32" s="36"/>
      <c r="J32" s="36"/>
      <c r="K32" s="36"/>
      <c r="L32" s="37"/>
    </row>
  </sheetData>
  <mergeCells count="33">
    <mergeCell ref="I29:K29"/>
    <mergeCell ref="I18:K18"/>
    <mergeCell ref="I19:K19"/>
    <mergeCell ref="I20:K20"/>
    <mergeCell ref="I21:K21"/>
    <mergeCell ref="I22:K22"/>
    <mergeCell ref="E4:K4"/>
    <mergeCell ref="E5:K5"/>
    <mergeCell ref="H15:H16"/>
    <mergeCell ref="C17:K17"/>
    <mergeCell ref="C15:G16"/>
    <mergeCell ref="I15:K16"/>
    <mergeCell ref="C18:G18"/>
    <mergeCell ref="C19:G19"/>
    <mergeCell ref="C20:G20"/>
    <mergeCell ref="C21:G21"/>
    <mergeCell ref="C22:G22"/>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s>
  <hyperlinks>
    <hyperlink ref="K13" r:id="rId1"/>
  </hyperlinks>
  <printOptions horizontalCentered="1" verticalCentered="1"/>
  <pageMargins left="0.35433070866141736" right="0.35433070866141736" top="0.39370078740157483" bottom="0.39370078740157483" header="0.51181102362204722" footer="0.51181102362204722"/>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1"/>
  <sheetViews>
    <sheetView showGridLines="0" tabSelected="1" zoomScale="70" zoomScaleNormal="70" workbookViewId="0">
      <selection activeCell="K32" sqref="K32"/>
    </sheetView>
  </sheetViews>
  <sheetFormatPr defaultColWidth="9.140625" defaultRowHeight="12.75"/>
  <cols>
    <col min="1" max="1" width="5.28515625" style="191" customWidth="1"/>
    <col min="2" max="2" width="4.85546875" style="191" customWidth="1"/>
    <col min="3" max="3" width="21.42578125" style="191" customWidth="1"/>
    <col min="4" max="4" width="10.42578125" style="191" customWidth="1"/>
    <col min="5" max="5" width="13" style="191" customWidth="1"/>
    <col min="6" max="6" width="14.140625" style="191" customWidth="1"/>
    <col min="7" max="7" width="14.28515625" style="191" customWidth="1"/>
    <col min="8" max="8" width="15.28515625" style="191" customWidth="1"/>
    <col min="9" max="9" width="14" style="191" customWidth="1"/>
    <col min="10" max="10" width="13.28515625" style="191" customWidth="1"/>
    <col min="11" max="11" width="14.28515625" style="191" customWidth="1"/>
    <col min="12" max="12" width="13.28515625" style="191" customWidth="1"/>
    <col min="13" max="13" width="14.42578125" style="191" customWidth="1"/>
    <col min="14" max="14" width="14" style="191" customWidth="1"/>
    <col min="15" max="15" width="11.7109375" style="191" customWidth="1"/>
    <col min="16" max="16" width="8" style="191" customWidth="1"/>
    <col min="17" max="17" width="17.5703125" style="191" customWidth="1"/>
    <col min="18" max="18" width="10.28515625" style="191" customWidth="1"/>
    <col min="19" max="19" width="9.140625" style="191" customWidth="1"/>
    <col min="20" max="20" width="10.28515625" style="191" customWidth="1"/>
    <col min="21" max="21" width="9.5703125" style="191" customWidth="1"/>
    <col min="22" max="22" width="8.42578125" style="191" customWidth="1"/>
    <col min="23" max="23" width="7.140625" style="191" customWidth="1"/>
    <col min="24" max="24" width="7.85546875" style="191" customWidth="1"/>
    <col min="25" max="25" width="7.28515625" style="191" customWidth="1"/>
    <col min="26" max="16384" width="9.140625" style="191"/>
  </cols>
  <sheetData>
    <row r="1" spans="2:25" ht="13.5" thickBot="1"/>
    <row r="2" spans="2:25">
      <c r="B2" s="192"/>
      <c r="C2" s="193"/>
      <c r="D2" s="193"/>
      <c r="E2" s="193"/>
      <c r="F2" s="193"/>
      <c r="G2" s="193"/>
      <c r="H2" s="193"/>
      <c r="I2" s="193"/>
      <c r="J2" s="193"/>
      <c r="K2" s="193"/>
      <c r="L2" s="193"/>
      <c r="M2" s="193"/>
      <c r="N2" s="193"/>
      <c r="O2" s="193"/>
      <c r="P2" s="193"/>
      <c r="Q2" s="193"/>
      <c r="R2" s="193"/>
      <c r="S2" s="193"/>
      <c r="T2" s="193"/>
      <c r="U2" s="193"/>
      <c r="V2" s="193"/>
      <c r="W2" s="193"/>
      <c r="X2" s="193"/>
      <c r="Y2" s="194"/>
    </row>
    <row r="3" spans="2:25" s="200" customFormat="1" ht="15.75">
      <c r="B3" s="195"/>
      <c r="C3" s="196"/>
      <c r="D3" s="197" t="s">
        <v>202</v>
      </c>
      <c r="E3" s="198"/>
      <c r="F3" s="196"/>
      <c r="G3" s="196"/>
      <c r="H3" s="196"/>
      <c r="I3" s="196"/>
      <c r="J3" s="196"/>
      <c r="K3" s="196"/>
      <c r="L3" s="196"/>
      <c r="M3" s="196"/>
      <c r="N3" s="196"/>
      <c r="O3" s="196"/>
      <c r="P3" s="196"/>
      <c r="Q3" s="196"/>
      <c r="R3" s="196"/>
      <c r="S3" s="196"/>
      <c r="T3" s="196"/>
      <c r="U3" s="196"/>
      <c r="V3" s="196"/>
      <c r="W3" s="196"/>
      <c r="X3" s="196"/>
      <c r="Y3" s="199"/>
    </row>
    <row r="4" spans="2:25" s="200" customFormat="1" ht="14.25">
      <c r="B4" s="195"/>
      <c r="C4" s="196"/>
      <c r="D4" s="196"/>
      <c r="E4" s="196"/>
      <c r="F4" s="196"/>
      <c r="G4" s="196"/>
      <c r="H4" s="196"/>
      <c r="I4" s="196"/>
      <c r="J4" s="196"/>
      <c r="K4" s="196"/>
      <c r="L4" s="196"/>
      <c r="M4" s="196"/>
      <c r="N4" s="196"/>
      <c r="O4" s="196"/>
      <c r="P4" s="196"/>
      <c r="Q4" s="196"/>
      <c r="R4" s="196"/>
      <c r="S4" s="196"/>
      <c r="T4" s="196"/>
      <c r="U4" s="196"/>
      <c r="V4" s="196"/>
      <c r="W4" s="196"/>
      <c r="X4" s="196"/>
      <c r="Y4" s="199"/>
    </row>
    <row r="5" spans="2:25" s="200" customFormat="1" ht="15">
      <c r="B5" s="195"/>
      <c r="C5" s="196"/>
      <c r="D5" s="196"/>
      <c r="E5" s="196"/>
      <c r="F5" s="196"/>
      <c r="G5" s="201" t="s">
        <v>200</v>
      </c>
      <c r="H5" s="196"/>
      <c r="I5" s="196"/>
      <c r="J5" s="196"/>
      <c r="K5" s="196"/>
      <c r="L5" s="196"/>
      <c r="M5" s="196"/>
      <c r="N5" s="196"/>
      <c r="O5" s="196"/>
      <c r="P5" s="196"/>
      <c r="Q5" s="196"/>
      <c r="R5" s="196"/>
      <c r="S5" s="196"/>
      <c r="T5" s="196"/>
      <c r="U5" s="196"/>
      <c r="V5" s="196"/>
      <c r="W5" s="196"/>
      <c r="X5" s="196"/>
      <c r="Y5" s="199"/>
    </row>
    <row r="6" spans="2:25" s="200" customFormat="1" ht="15">
      <c r="B6" s="195"/>
      <c r="C6" s="196"/>
      <c r="D6" s="196"/>
      <c r="E6" s="201"/>
      <c r="F6" s="196"/>
      <c r="G6" s="202" t="s">
        <v>201</v>
      </c>
      <c r="H6" s="196"/>
      <c r="I6" s="196"/>
      <c r="J6" s="196"/>
      <c r="K6" s="196"/>
      <c r="L6" s="196"/>
      <c r="M6" s="196"/>
      <c r="N6" s="196"/>
      <c r="O6" s="196"/>
      <c r="P6" s="196"/>
      <c r="Q6" s="196"/>
      <c r="R6" s="196"/>
      <c r="S6" s="196"/>
      <c r="T6" s="196"/>
      <c r="U6" s="196"/>
      <c r="V6" s="196"/>
      <c r="W6" s="196"/>
      <c r="X6" s="196"/>
      <c r="Y6" s="199"/>
    </row>
    <row r="7" spans="2:25" s="200" customFormat="1" ht="14.25">
      <c r="B7" s="195"/>
      <c r="C7" s="196"/>
      <c r="D7" s="196"/>
      <c r="E7" s="196"/>
      <c r="G7" s="196"/>
      <c r="H7" s="196"/>
      <c r="I7" s="196"/>
      <c r="J7" s="196"/>
      <c r="K7" s="196"/>
      <c r="L7" s="196"/>
      <c r="M7" s="196"/>
      <c r="N7" s="196"/>
      <c r="O7" s="196"/>
      <c r="P7" s="196"/>
      <c r="Q7" s="196"/>
      <c r="R7" s="196"/>
      <c r="S7" s="196"/>
      <c r="T7" s="196"/>
      <c r="U7" s="196"/>
      <c r="V7" s="196"/>
      <c r="W7" s="196"/>
      <c r="X7" s="196"/>
      <c r="Y7" s="199"/>
    </row>
    <row r="8" spans="2:25" s="200" customFormat="1" ht="15">
      <c r="B8" s="195"/>
      <c r="C8" s="203" t="s">
        <v>107</v>
      </c>
      <c r="D8" s="159" t="s">
        <v>4</v>
      </c>
      <c r="E8" s="159"/>
      <c r="H8" s="160"/>
      <c r="I8" s="160"/>
      <c r="J8" s="196"/>
      <c r="K8" s="196"/>
      <c r="L8" s="196"/>
      <c r="M8" s="196"/>
      <c r="N8" s="160"/>
      <c r="O8" s="160"/>
      <c r="P8" s="159" t="s">
        <v>65</v>
      </c>
      <c r="Q8" s="159"/>
      <c r="R8" s="159"/>
      <c r="S8" s="204"/>
      <c r="T8" s="196"/>
      <c r="U8" s="196"/>
      <c r="V8" s="196"/>
      <c r="W8" s="196"/>
      <c r="X8" s="196"/>
      <c r="Y8" s="199"/>
    </row>
    <row r="9" spans="2:25" s="200" customFormat="1" ht="15">
      <c r="B9" s="195"/>
      <c r="C9" s="160"/>
      <c r="D9" s="160"/>
      <c r="E9" s="160"/>
      <c r="G9" s="160"/>
      <c r="H9" s="160"/>
      <c r="I9" s="160"/>
      <c r="J9" s="196"/>
      <c r="K9" s="196"/>
      <c r="L9" s="196"/>
      <c r="M9" s="196"/>
      <c r="N9" s="160"/>
      <c r="O9" s="160"/>
      <c r="P9" s="160"/>
      <c r="Q9" s="160"/>
      <c r="R9" s="160"/>
      <c r="S9" s="160"/>
      <c r="T9" s="196"/>
      <c r="U9" s="196"/>
      <c r="V9" s="196"/>
      <c r="W9" s="196"/>
      <c r="X9" s="196"/>
      <c r="Y9" s="199"/>
    </row>
    <row r="10" spans="2:25" s="200" customFormat="1" ht="15">
      <c r="B10" s="195"/>
      <c r="C10" s="196"/>
      <c r="D10" s="160"/>
      <c r="E10" s="160"/>
      <c r="F10" s="160"/>
      <c r="G10" s="160"/>
      <c r="H10" s="160"/>
      <c r="I10" s="160"/>
      <c r="J10" s="196"/>
      <c r="K10" s="196"/>
      <c r="L10" s="196"/>
      <c r="M10" s="196"/>
      <c r="N10" s="160"/>
      <c r="O10" s="160"/>
      <c r="P10" s="160" t="s">
        <v>66</v>
      </c>
      <c r="Q10" s="159" t="s">
        <v>288</v>
      </c>
      <c r="R10" s="159"/>
      <c r="S10" s="196"/>
      <c r="T10" s="196"/>
      <c r="U10" s="196"/>
      <c r="V10" s="196"/>
      <c r="W10" s="196"/>
      <c r="X10" s="196"/>
      <c r="Y10" s="199"/>
    </row>
    <row r="11" spans="2:25" s="200" customFormat="1" ht="15">
      <c r="B11" s="195"/>
      <c r="C11" s="196"/>
      <c r="D11" s="160"/>
      <c r="E11" s="160"/>
      <c r="F11" s="160"/>
      <c r="G11" s="160"/>
      <c r="H11" s="160"/>
      <c r="I11" s="160"/>
      <c r="J11" s="196"/>
      <c r="K11" s="196"/>
      <c r="L11" s="196"/>
      <c r="M11" s="196"/>
      <c r="N11" s="196"/>
      <c r="O11" s="160"/>
      <c r="P11" s="160" t="s">
        <v>67</v>
      </c>
      <c r="Q11" s="159" t="s">
        <v>246</v>
      </c>
      <c r="R11" s="161"/>
      <c r="S11" s="161"/>
      <c r="T11" s="196"/>
      <c r="U11" s="196"/>
      <c r="V11" s="196"/>
      <c r="W11" s="196"/>
      <c r="X11" s="196"/>
      <c r="Y11" s="199"/>
    </row>
    <row r="12" spans="2:25" s="200" customFormat="1" ht="15">
      <c r="B12" s="195"/>
      <c r="C12" s="196"/>
      <c r="D12" s="160"/>
      <c r="E12" s="160"/>
      <c r="F12" s="160"/>
      <c r="G12" s="160"/>
      <c r="H12" s="160"/>
      <c r="I12" s="160"/>
      <c r="J12" s="196"/>
      <c r="K12" s="196"/>
      <c r="L12" s="196"/>
      <c r="M12" s="196"/>
      <c r="N12" s="196"/>
      <c r="O12" s="160"/>
      <c r="P12" s="160" t="s">
        <v>68</v>
      </c>
      <c r="Q12" s="161"/>
      <c r="R12" s="161"/>
      <c r="S12" s="161"/>
      <c r="T12" s="196"/>
      <c r="U12" s="196"/>
      <c r="V12" s="196"/>
      <c r="W12" s="196"/>
      <c r="X12" s="196"/>
      <c r="Y12" s="199"/>
    </row>
    <row r="13" spans="2:25" s="200" customFormat="1" ht="15">
      <c r="B13" s="195"/>
      <c r="C13" s="196"/>
      <c r="D13" s="160"/>
      <c r="E13" s="160"/>
      <c r="F13" s="160"/>
      <c r="G13" s="160"/>
      <c r="H13" s="160"/>
      <c r="I13" s="160"/>
      <c r="J13" s="196"/>
      <c r="K13" s="196"/>
      <c r="L13" s="196"/>
      <c r="M13" s="196"/>
      <c r="N13" s="196"/>
      <c r="O13" s="160"/>
      <c r="P13" s="160" t="s">
        <v>69</v>
      </c>
      <c r="Q13" s="316" t="s">
        <v>247</v>
      </c>
      <c r="R13" s="161"/>
      <c r="S13" s="161"/>
      <c r="T13" s="196"/>
      <c r="U13" s="196"/>
      <c r="V13" s="196"/>
      <c r="W13" s="196"/>
      <c r="X13" s="196"/>
      <c r="Y13" s="199"/>
    </row>
    <row r="14" spans="2:25" s="200" customFormat="1" ht="15.75" thickBot="1">
      <c r="B14" s="195"/>
      <c r="C14" s="160" t="s">
        <v>108</v>
      </c>
      <c r="D14" s="196"/>
      <c r="E14" s="196"/>
      <c r="F14" s="196"/>
      <c r="G14" s="196"/>
      <c r="H14" s="196"/>
      <c r="I14" s="196"/>
      <c r="J14" s="196"/>
      <c r="K14" s="196"/>
      <c r="L14" s="196"/>
      <c r="M14" s="196"/>
      <c r="N14" s="196"/>
      <c r="O14" s="196"/>
      <c r="P14" s="196"/>
      <c r="Q14" s="196"/>
      <c r="R14" s="196"/>
      <c r="S14" s="196"/>
      <c r="T14" s="196"/>
      <c r="U14" s="196"/>
      <c r="V14" s="196"/>
      <c r="W14" s="196"/>
      <c r="X14" s="196"/>
      <c r="Y14" s="199"/>
    </row>
    <row r="15" spans="2:25" s="207" customFormat="1" ht="15" customHeight="1">
      <c r="B15" s="205"/>
      <c r="C15" s="695" t="s">
        <v>109</v>
      </c>
      <c r="D15" s="698" t="s">
        <v>83</v>
      </c>
      <c r="E15" s="701" t="s">
        <v>10</v>
      </c>
      <c r="F15" s="702"/>
      <c r="G15" s="702"/>
      <c r="H15" s="703"/>
      <c r="I15" s="707" t="s">
        <v>110</v>
      </c>
      <c r="J15" s="708"/>
      <c r="K15" s="708"/>
      <c r="L15" s="708"/>
      <c r="M15" s="708"/>
      <c r="N15" s="708"/>
      <c r="O15" s="708"/>
      <c r="P15" s="709"/>
      <c r="Q15" s="707" t="s">
        <v>111</v>
      </c>
      <c r="R15" s="708"/>
      <c r="S15" s="708"/>
      <c r="T15" s="708"/>
      <c r="U15" s="708"/>
      <c r="V15" s="708"/>
      <c r="W15" s="708"/>
      <c r="X15" s="709"/>
      <c r="Y15" s="206"/>
    </row>
    <row r="16" spans="2:25" s="207" customFormat="1" ht="15">
      <c r="B16" s="205"/>
      <c r="C16" s="696"/>
      <c r="D16" s="699"/>
      <c r="E16" s="704"/>
      <c r="F16" s="705"/>
      <c r="G16" s="705"/>
      <c r="H16" s="706"/>
      <c r="I16" s="675" t="s">
        <v>112</v>
      </c>
      <c r="J16" s="676"/>
      <c r="K16" s="676"/>
      <c r="L16" s="676"/>
      <c r="M16" s="676" t="s">
        <v>113</v>
      </c>
      <c r="N16" s="676"/>
      <c r="O16" s="676"/>
      <c r="P16" s="687"/>
      <c r="Q16" s="675" t="s">
        <v>112</v>
      </c>
      <c r="R16" s="676"/>
      <c r="S16" s="676"/>
      <c r="T16" s="676"/>
      <c r="U16" s="676" t="s">
        <v>113</v>
      </c>
      <c r="V16" s="676"/>
      <c r="W16" s="676"/>
      <c r="X16" s="687"/>
      <c r="Y16" s="206"/>
    </row>
    <row r="17" spans="2:25" s="207" customFormat="1" ht="15">
      <c r="B17" s="205"/>
      <c r="C17" s="696"/>
      <c r="D17" s="699"/>
      <c r="E17" s="675" t="s">
        <v>114</v>
      </c>
      <c r="F17" s="676"/>
      <c r="G17" s="676" t="s">
        <v>115</v>
      </c>
      <c r="H17" s="676"/>
      <c r="I17" s="675" t="s">
        <v>114</v>
      </c>
      <c r="J17" s="676"/>
      <c r="K17" s="676" t="s">
        <v>115</v>
      </c>
      <c r="L17" s="676"/>
      <c r="M17" s="676" t="s">
        <v>114</v>
      </c>
      <c r="N17" s="676"/>
      <c r="O17" s="676" t="s">
        <v>115</v>
      </c>
      <c r="P17" s="687"/>
      <c r="Q17" s="675" t="s">
        <v>114</v>
      </c>
      <c r="R17" s="676"/>
      <c r="S17" s="676" t="s">
        <v>115</v>
      </c>
      <c r="T17" s="676"/>
      <c r="U17" s="676" t="s">
        <v>114</v>
      </c>
      <c r="V17" s="676"/>
      <c r="W17" s="676" t="s">
        <v>115</v>
      </c>
      <c r="X17" s="687"/>
      <c r="Y17" s="206"/>
    </row>
    <row r="18" spans="2:25" s="207" customFormat="1" ht="15" customHeight="1" thickBot="1">
      <c r="B18" s="205"/>
      <c r="C18" s="697"/>
      <c r="D18" s="700"/>
      <c r="E18" s="208" t="s">
        <v>116</v>
      </c>
      <c r="F18" s="209" t="s">
        <v>117</v>
      </c>
      <c r="G18" s="209" t="s">
        <v>116</v>
      </c>
      <c r="H18" s="209" t="s">
        <v>117</v>
      </c>
      <c r="I18" s="208" t="s">
        <v>116</v>
      </c>
      <c r="J18" s="209" t="s">
        <v>117</v>
      </c>
      <c r="K18" s="209" t="s">
        <v>116</v>
      </c>
      <c r="L18" s="209" t="s">
        <v>117</v>
      </c>
      <c r="M18" s="209" t="s">
        <v>116</v>
      </c>
      <c r="N18" s="209" t="s">
        <v>117</v>
      </c>
      <c r="O18" s="209" t="s">
        <v>116</v>
      </c>
      <c r="P18" s="210" t="s">
        <v>117</v>
      </c>
      <c r="Q18" s="208" t="s">
        <v>116</v>
      </c>
      <c r="R18" s="209" t="s">
        <v>117</v>
      </c>
      <c r="S18" s="209" t="s">
        <v>116</v>
      </c>
      <c r="T18" s="209" t="s">
        <v>117</v>
      </c>
      <c r="U18" s="209" t="s">
        <v>116</v>
      </c>
      <c r="V18" s="209" t="s">
        <v>117</v>
      </c>
      <c r="W18" s="209" t="s">
        <v>116</v>
      </c>
      <c r="X18" s="210" t="s">
        <v>117</v>
      </c>
      <c r="Y18" s="206"/>
    </row>
    <row r="19" spans="2:25" s="207" customFormat="1" ht="15" customHeight="1" thickBot="1">
      <c r="B19" s="205"/>
      <c r="C19" s="339" t="s">
        <v>3</v>
      </c>
      <c r="D19" s="340">
        <v>4</v>
      </c>
      <c r="E19" s="492"/>
      <c r="F19" s="493"/>
      <c r="G19" s="493"/>
      <c r="H19" s="493"/>
      <c r="I19" s="492"/>
      <c r="J19" s="493"/>
      <c r="K19" s="493"/>
      <c r="L19" s="493"/>
      <c r="M19" s="493"/>
      <c r="N19" s="493"/>
      <c r="O19" s="493"/>
      <c r="P19" s="494"/>
      <c r="Q19" s="492">
        <v>20</v>
      </c>
      <c r="R19" s="493">
        <v>7039</v>
      </c>
      <c r="S19" s="493"/>
      <c r="T19" s="493"/>
      <c r="U19" s="493"/>
      <c r="V19" s="493"/>
      <c r="W19" s="493"/>
      <c r="X19" s="494"/>
      <c r="Y19" s="206"/>
    </row>
    <row r="20" spans="2:25" s="207" customFormat="1" ht="47.25" customHeight="1" thickBot="1">
      <c r="B20" s="205"/>
      <c r="C20" s="339" t="s">
        <v>5</v>
      </c>
      <c r="D20" s="340">
        <v>2</v>
      </c>
      <c r="E20" s="492"/>
      <c r="F20" s="493"/>
      <c r="G20" s="493"/>
      <c r="H20" s="493"/>
      <c r="I20" s="492"/>
      <c r="J20" s="493"/>
      <c r="K20" s="493"/>
      <c r="L20" s="493"/>
      <c r="M20" s="493"/>
      <c r="N20" s="493"/>
      <c r="O20" s="493"/>
      <c r="P20" s="494"/>
      <c r="Q20" s="495">
        <v>4</v>
      </c>
      <c r="R20" s="493">
        <v>684</v>
      </c>
      <c r="S20" s="493">
        <v>2</v>
      </c>
      <c r="T20" s="493">
        <v>182</v>
      </c>
      <c r="U20" s="493"/>
      <c r="V20" s="493"/>
      <c r="W20" s="493"/>
      <c r="X20" s="494"/>
      <c r="Y20" s="206"/>
    </row>
    <row r="21" spans="2:25" s="207" customFormat="1" ht="15" customHeight="1" thickBot="1">
      <c r="B21" s="205"/>
      <c r="C21" s="339" t="s">
        <v>8</v>
      </c>
      <c r="D21" s="340">
        <v>2</v>
      </c>
      <c r="E21" s="492"/>
      <c r="F21" s="493"/>
      <c r="G21" s="493"/>
      <c r="H21" s="493"/>
      <c r="I21" s="492"/>
      <c r="J21" s="493"/>
      <c r="K21" s="493"/>
      <c r="L21" s="493"/>
      <c r="M21" s="493"/>
      <c r="N21" s="493"/>
      <c r="O21" s="493"/>
      <c r="P21" s="494"/>
      <c r="Q21" s="492">
        <v>2</v>
      </c>
      <c r="R21" s="493">
        <v>452</v>
      </c>
      <c r="S21" s="493"/>
      <c r="T21" s="493"/>
      <c r="U21" s="493"/>
      <c r="V21" s="493"/>
      <c r="W21" s="493"/>
      <c r="X21" s="494"/>
      <c r="Y21" s="206"/>
    </row>
    <row r="22" spans="2:25" s="200" customFormat="1" ht="14.25">
      <c r="B22" s="195"/>
      <c r="C22" s="196" t="s">
        <v>118</v>
      </c>
      <c r="D22" s="196"/>
      <c r="E22" s="196"/>
      <c r="F22" s="196"/>
      <c r="G22" s="196"/>
      <c r="H22" s="196"/>
      <c r="I22" s="196"/>
      <c r="J22" s="196"/>
      <c r="K22" s="196"/>
      <c r="L22" s="196"/>
      <c r="M22" s="196"/>
      <c r="N22" s="196"/>
      <c r="O22" s="196"/>
      <c r="P22" s="196"/>
      <c r="Q22" s="196"/>
      <c r="R22" s="196"/>
      <c r="S22" s="196"/>
      <c r="T22" s="196"/>
      <c r="U22" s="196"/>
      <c r="V22" s="196"/>
      <c r="W22" s="196"/>
      <c r="X22" s="196"/>
      <c r="Y22" s="199"/>
    </row>
    <row r="23" spans="2:25" s="200" customFormat="1" ht="14.25">
      <c r="B23" s="195"/>
      <c r="C23" s="196"/>
      <c r="D23" s="196"/>
      <c r="E23" s="196"/>
      <c r="F23" s="196"/>
      <c r="G23" s="196"/>
      <c r="H23" s="196"/>
      <c r="I23" s="196"/>
      <c r="J23" s="196"/>
      <c r="K23" s="196"/>
      <c r="L23" s="196"/>
      <c r="M23" s="196"/>
      <c r="N23" s="196"/>
      <c r="O23" s="196"/>
      <c r="P23" s="196"/>
      <c r="Q23" s="196"/>
      <c r="R23" s="196"/>
      <c r="S23" s="196"/>
      <c r="T23" s="196"/>
      <c r="U23" s="196"/>
      <c r="V23" s="196"/>
      <c r="W23" s="196"/>
      <c r="X23" s="196"/>
      <c r="Y23" s="199"/>
    </row>
    <row r="24" spans="2:25" s="200" customFormat="1" ht="14.25">
      <c r="B24" s="195"/>
      <c r="C24" s="196"/>
      <c r="D24" s="196"/>
      <c r="E24" s="196"/>
      <c r="F24" s="196"/>
      <c r="G24" s="196"/>
      <c r="H24" s="196"/>
      <c r="I24" s="196"/>
      <c r="J24" s="196"/>
      <c r="K24" s="196"/>
      <c r="L24" s="196"/>
      <c r="M24" s="196"/>
      <c r="N24" s="196"/>
      <c r="O24" s="196"/>
      <c r="P24" s="196"/>
      <c r="Q24" s="196"/>
      <c r="R24" s="196"/>
      <c r="S24" s="196"/>
      <c r="T24" s="196"/>
      <c r="U24" s="196"/>
      <c r="V24" s="196"/>
      <c r="W24" s="196"/>
      <c r="X24" s="196"/>
      <c r="Y24" s="199"/>
    </row>
    <row r="25" spans="2:25" s="200" customFormat="1" ht="15.75" thickBot="1">
      <c r="B25" s="195"/>
      <c r="C25" s="160" t="s">
        <v>119</v>
      </c>
      <c r="D25" s="196"/>
      <c r="E25" s="196"/>
      <c r="F25" s="196"/>
      <c r="G25" s="196"/>
      <c r="H25" s="196"/>
      <c r="I25" s="196"/>
      <c r="J25" s="196"/>
      <c r="K25" s="196"/>
      <c r="L25" s="160"/>
      <c r="M25" s="196"/>
      <c r="N25" s="196"/>
      <c r="O25" s="196"/>
      <c r="P25" s="196"/>
      <c r="Q25" s="196"/>
      <c r="R25" s="196"/>
      <c r="S25" s="196"/>
      <c r="T25" s="196"/>
      <c r="U25" s="196"/>
      <c r="V25" s="196"/>
      <c r="W25" s="196"/>
      <c r="X25" s="196"/>
      <c r="Y25" s="199"/>
    </row>
    <row r="26" spans="2:25" s="217" customFormat="1" ht="21.75" customHeight="1">
      <c r="B26" s="214"/>
      <c r="C26" s="688" t="s">
        <v>109</v>
      </c>
      <c r="D26" s="690" t="s">
        <v>120</v>
      </c>
      <c r="E26" s="692" t="s">
        <v>121</v>
      </c>
      <c r="F26" s="693"/>
      <c r="G26" s="693"/>
      <c r="H26" s="693"/>
      <c r="I26" s="693"/>
      <c r="J26" s="693"/>
      <c r="K26" s="693"/>
      <c r="L26" s="693"/>
      <c r="M26" s="693"/>
      <c r="N26" s="693"/>
      <c r="O26" s="694"/>
      <c r="P26" s="215"/>
      <c r="Q26" s="215"/>
      <c r="R26" s="215"/>
      <c r="S26" s="215"/>
      <c r="T26" s="215"/>
      <c r="U26" s="215"/>
      <c r="V26" s="215"/>
      <c r="W26" s="215"/>
      <c r="X26" s="215"/>
      <c r="Y26" s="216"/>
    </row>
    <row r="27" spans="2:25" s="217" customFormat="1" ht="56.25" customHeight="1" thickBot="1">
      <c r="B27" s="214"/>
      <c r="C27" s="689"/>
      <c r="D27" s="691"/>
      <c r="E27" s="218" t="s">
        <v>122</v>
      </c>
      <c r="F27" s="218" t="s">
        <v>123</v>
      </c>
      <c r="G27" s="218" t="s">
        <v>124</v>
      </c>
      <c r="H27" s="218" t="s">
        <v>171</v>
      </c>
      <c r="I27" s="218" t="s">
        <v>172</v>
      </c>
      <c r="J27" s="218" t="s">
        <v>125</v>
      </c>
      <c r="K27" s="218" t="s">
        <v>126</v>
      </c>
      <c r="L27" s="218" t="s">
        <v>127</v>
      </c>
      <c r="M27" s="218" t="s">
        <v>128</v>
      </c>
      <c r="N27" s="218" t="s">
        <v>129</v>
      </c>
      <c r="O27" s="219" t="s">
        <v>130</v>
      </c>
      <c r="P27" s="215"/>
      <c r="Q27" s="215"/>
      <c r="R27" s="215"/>
      <c r="S27" s="215"/>
      <c r="T27" s="215"/>
      <c r="U27" s="215"/>
      <c r="V27" s="215"/>
      <c r="W27" s="215"/>
      <c r="X27" s="215"/>
      <c r="Y27" s="216"/>
    </row>
    <row r="28" spans="2:25" s="217" customFormat="1" ht="56.25" customHeight="1" thickBot="1">
      <c r="B28" s="214"/>
      <c r="C28" s="339" t="s">
        <v>3</v>
      </c>
      <c r="D28" s="496">
        <v>4</v>
      </c>
      <c r="E28" s="497"/>
      <c r="F28" s="497"/>
      <c r="G28" s="497">
        <v>15</v>
      </c>
      <c r="H28" s="497">
        <v>23.5</v>
      </c>
      <c r="I28" s="497"/>
      <c r="J28" s="497"/>
      <c r="K28" s="497"/>
      <c r="L28" s="497"/>
      <c r="M28" s="497"/>
      <c r="N28" s="497"/>
      <c r="O28" s="498"/>
      <c r="P28" s="215"/>
      <c r="Q28" s="215"/>
      <c r="R28" s="215"/>
      <c r="S28" s="215"/>
      <c r="T28" s="215"/>
      <c r="U28" s="215"/>
      <c r="V28" s="215"/>
      <c r="W28" s="215"/>
      <c r="X28" s="215"/>
      <c r="Y28" s="216"/>
    </row>
    <row r="29" spans="2:25" s="217" customFormat="1" ht="56.25" customHeight="1" thickBot="1">
      <c r="B29" s="214"/>
      <c r="C29" s="339" t="s">
        <v>5</v>
      </c>
      <c r="D29" s="496">
        <v>4</v>
      </c>
      <c r="E29" s="497"/>
      <c r="F29" s="497"/>
      <c r="G29" s="497"/>
      <c r="H29" s="497">
        <v>8.6</v>
      </c>
      <c r="I29" s="497"/>
      <c r="J29" s="497"/>
      <c r="K29" s="499">
        <v>6000</v>
      </c>
      <c r="L29" s="497"/>
      <c r="M29" s="497"/>
      <c r="N29" s="497">
        <v>1</v>
      </c>
      <c r="O29" s="498"/>
      <c r="P29" s="215"/>
      <c r="Q29" s="215"/>
      <c r="R29" s="215"/>
      <c r="S29" s="215"/>
      <c r="T29" s="215"/>
      <c r="U29" s="215"/>
      <c r="V29" s="215"/>
      <c r="W29" s="215"/>
      <c r="X29" s="215"/>
      <c r="Y29" s="216"/>
    </row>
    <row r="30" spans="2:25" s="217" customFormat="1" ht="56.25" customHeight="1" thickBot="1">
      <c r="B30" s="214"/>
      <c r="C30" s="339" t="s">
        <v>6</v>
      </c>
      <c r="D30" s="496">
        <v>1</v>
      </c>
      <c r="E30" s="497"/>
      <c r="F30" s="497"/>
      <c r="G30" s="497"/>
      <c r="H30" s="497"/>
      <c r="I30" s="497"/>
      <c r="J30" s="497"/>
      <c r="K30" s="499">
        <v>5000</v>
      </c>
      <c r="L30" s="497"/>
      <c r="M30" s="497"/>
      <c r="N30" s="497"/>
      <c r="O30" s="498"/>
      <c r="P30" s="215"/>
      <c r="Q30" s="215"/>
      <c r="R30" s="215"/>
      <c r="S30" s="215"/>
      <c r="T30" s="215"/>
      <c r="U30" s="215"/>
      <c r="V30" s="215"/>
      <c r="W30" s="215"/>
      <c r="X30" s="215"/>
      <c r="Y30" s="216"/>
    </row>
    <row r="31" spans="2:25" s="217" customFormat="1" ht="56.25" customHeight="1" thickBot="1">
      <c r="B31" s="214"/>
      <c r="C31" s="339" t="s">
        <v>7</v>
      </c>
      <c r="D31" s="496">
        <v>2</v>
      </c>
      <c r="E31" s="497"/>
      <c r="F31" s="497"/>
      <c r="G31" s="497"/>
      <c r="H31" s="497"/>
      <c r="I31" s="497"/>
      <c r="J31" s="497"/>
      <c r="K31" s="499">
        <v>21000</v>
      </c>
      <c r="L31" s="497">
        <v>125</v>
      </c>
      <c r="M31" s="497"/>
      <c r="N31" s="497"/>
      <c r="O31" s="498"/>
      <c r="P31" s="215"/>
      <c r="Q31" s="215"/>
      <c r="R31" s="215"/>
      <c r="S31" s="215"/>
      <c r="T31" s="215"/>
      <c r="U31" s="215"/>
      <c r="V31" s="215"/>
      <c r="W31" s="215"/>
      <c r="X31" s="215"/>
      <c r="Y31" s="216"/>
    </row>
    <row r="32" spans="2:25" s="217" customFormat="1" ht="56.25" customHeight="1" thickBot="1">
      <c r="B32" s="214"/>
      <c r="C32" s="339" t="s">
        <v>8</v>
      </c>
      <c r="D32" s="496">
        <v>1</v>
      </c>
      <c r="E32" s="497"/>
      <c r="F32" s="497"/>
      <c r="G32" s="497"/>
      <c r="H32" s="497"/>
      <c r="I32" s="497"/>
      <c r="J32" s="497"/>
      <c r="K32" s="499">
        <v>2400</v>
      </c>
      <c r="L32" s="497"/>
      <c r="M32" s="497"/>
      <c r="N32" s="497"/>
      <c r="O32" s="498"/>
      <c r="P32" s="215"/>
      <c r="Q32" s="215"/>
      <c r="R32" s="215"/>
      <c r="S32" s="215"/>
      <c r="T32" s="215"/>
      <c r="U32" s="215"/>
      <c r="V32" s="215"/>
      <c r="W32" s="215"/>
      <c r="X32" s="215"/>
      <c r="Y32" s="216"/>
    </row>
    <row r="33" spans="2:25" s="200" customFormat="1" ht="30.75" customHeight="1" thickBot="1">
      <c r="B33" s="195"/>
      <c r="C33" s="339" t="s">
        <v>9</v>
      </c>
      <c r="D33" s="221">
        <v>1</v>
      </c>
      <c r="E33" s="222"/>
      <c r="F33" s="222"/>
      <c r="G33" s="222"/>
      <c r="H33" s="222"/>
      <c r="I33" s="222"/>
      <c r="J33" s="222"/>
      <c r="K33" s="501">
        <v>13000</v>
      </c>
      <c r="L33" s="222"/>
      <c r="M33" s="222"/>
      <c r="N33" s="222"/>
      <c r="O33" s="223"/>
      <c r="P33" s="196"/>
      <c r="Q33" s="196"/>
      <c r="R33" s="196"/>
      <c r="S33" s="196"/>
      <c r="T33" s="196"/>
      <c r="U33" s="196"/>
      <c r="V33" s="196"/>
      <c r="W33" s="196"/>
      <c r="X33" s="196"/>
      <c r="Y33" s="199"/>
    </row>
    <row r="34" spans="2:25" ht="13.5" customHeight="1">
      <c r="B34" s="224"/>
      <c r="C34" s="225"/>
      <c r="D34" s="225"/>
      <c r="E34" s="225"/>
      <c r="F34" s="225"/>
      <c r="G34" s="225"/>
      <c r="H34" s="225"/>
      <c r="I34" s="225"/>
      <c r="J34" s="225"/>
      <c r="K34" s="225"/>
      <c r="L34" s="225"/>
      <c r="M34" s="225"/>
      <c r="N34" s="225"/>
      <c r="O34" s="225"/>
      <c r="P34" s="225"/>
      <c r="Q34" s="225"/>
      <c r="R34" s="225"/>
      <c r="S34" s="225"/>
      <c r="T34" s="225"/>
      <c r="U34" s="225"/>
      <c r="V34" s="225"/>
      <c r="W34" s="225"/>
      <c r="X34" s="225"/>
      <c r="Y34" s="226"/>
    </row>
    <row r="35" spans="2:25">
      <c r="B35" s="224"/>
      <c r="C35" s="225"/>
      <c r="D35" s="225"/>
      <c r="E35" s="225"/>
      <c r="F35" s="225"/>
      <c r="G35" s="225"/>
      <c r="H35" s="225"/>
      <c r="I35" s="225"/>
      <c r="J35" s="225"/>
      <c r="K35" s="225"/>
      <c r="L35" s="225"/>
      <c r="M35" s="225"/>
      <c r="N35" s="225"/>
      <c r="O35" s="225"/>
      <c r="P35" s="225"/>
      <c r="Q35" s="225"/>
      <c r="R35" s="225"/>
      <c r="S35" s="225"/>
      <c r="T35" s="225"/>
      <c r="U35" s="225"/>
      <c r="V35" s="225"/>
      <c r="W35" s="225"/>
      <c r="X35" s="225"/>
      <c r="Y35" s="226"/>
    </row>
    <row r="36" spans="2:25" ht="15.75" thickBot="1">
      <c r="B36" s="224"/>
      <c r="C36" s="160" t="s">
        <v>131</v>
      </c>
      <c r="D36" s="225"/>
      <c r="E36" s="225"/>
      <c r="F36" s="225"/>
      <c r="G36" s="225"/>
      <c r="H36" s="225"/>
      <c r="I36" s="225"/>
      <c r="J36" s="225"/>
      <c r="K36" s="225"/>
      <c r="L36" s="225"/>
      <c r="M36" s="225"/>
      <c r="N36" s="225"/>
      <c r="O36" s="225"/>
      <c r="P36" s="225"/>
      <c r="Q36" s="225"/>
      <c r="R36" s="225"/>
      <c r="S36" s="225"/>
      <c r="T36" s="225"/>
      <c r="U36" s="225"/>
      <c r="V36" s="225"/>
      <c r="W36" s="225"/>
      <c r="X36" s="225"/>
      <c r="Y36" s="226"/>
    </row>
    <row r="37" spans="2:25" s="230" customFormat="1" ht="27" customHeight="1">
      <c r="B37" s="227"/>
      <c r="C37" s="679" t="s">
        <v>109</v>
      </c>
      <c r="D37" s="685" t="s">
        <v>120</v>
      </c>
      <c r="E37" s="679" t="s">
        <v>132</v>
      </c>
      <c r="F37" s="681"/>
      <c r="G37" s="679" t="s">
        <v>133</v>
      </c>
      <c r="H37" s="681"/>
      <c r="I37" s="679" t="s">
        <v>134</v>
      </c>
      <c r="J37" s="681"/>
      <c r="K37" s="679" t="s">
        <v>135</v>
      </c>
      <c r="L37" s="681"/>
      <c r="M37" s="677" t="s">
        <v>136</v>
      </c>
      <c r="N37" s="678"/>
      <c r="O37" s="228"/>
      <c r="P37" s="228"/>
      <c r="Q37" s="228"/>
      <c r="R37" s="228"/>
      <c r="S37" s="228"/>
      <c r="T37" s="228"/>
      <c r="U37" s="228"/>
      <c r="V37" s="228"/>
      <c r="W37" s="228"/>
      <c r="X37" s="228"/>
      <c r="Y37" s="229"/>
    </row>
    <row r="38" spans="2:25" s="237" customFormat="1" ht="62.25" customHeight="1" thickBot="1">
      <c r="B38" s="231"/>
      <c r="C38" s="684"/>
      <c r="D38" s="686"/>
      <c r="E38" s="232" t="s">
        <v>137</v>
      </c>
      <c r="F38" s="233" t="s">
        <v>138</v>
      </c>
      <c r="G38" s="232" t="s">
        <v>137</v>
      </c>
      <c r="H38" s="233" t="s">
        <v>138</v>
      </c>
      <c r="I38" s="232" t="s">
        <v>137</v>
      </c>
      <c r="J38" s="233" t="s">
        <v>138</v>
      </c>
      <c r="K38" s="232" t="s">
        <v>137</v>
      </c>
      <c r="L38" s="233" t="s">
        <v>138</v>
      </c>
      <c r="M38" s="234" t="s">
        <v>139</v>
      </c>
      <c r="N38" s="233" t="s">
        <v>140</v>
      </c>
      <c r="O38" s="235"/>
      <c r="P38" s="235"/>
      <c r="Q38" s="235"/>
      <c r="R38" s="235"/>
      <c r="S38" s="235"/>
      <c r="T38" s="235"/>
      <c r="U38" s="235"/>
      <c r="V38" s="235"/>
      <c r="W38" s="235"/>
      <c r="X38" s="235"/>
      <c r="Y38" s="236"/>
    </row>
    <row r="39" spans="2:25" ht="29.25" customHeight="1" thickBot="1">
      <c r="B39" s="224"/>
      <c r="C39" s="220"/>
      <c r="D39" s="221"/>
      <c r="E39" s="238"/>
      <c r="F39" s="223"/>
      <c r="G39" s="238"/>
      <c r="H39" s="223"/>
      <c r="I39" s="239"/>
      <c r="J39" s="240"/>
      <c r="K39" s="239"/>
      <c r="L39" s="240"/>
      <c r="M39" s="241"/>
      <c r="N39" s="242"/>
      <c r="O39" s="225"/>
      <c r="P39" s="225"/>
      <c r="Q39" s="225"/>
      <c r="R39" s="225"/>
      <c r="S39" s="225"/>
      <c r="T39" s="225"/>
      <c r="U39" s="225"/>
      <c r="V39" s="225"/>
      <c r="W39" s="225"/>
      <c r="X39" s="225"/>
      <c r="Y39" s="226"/>
    </row>
    <row r="40" spans="2:25">
      <c r="B40" s="224"/>
      <c r="C40" s="225"/>
      <c r="D40" s="225"/>
      <c r="E40" s="225"/>
      <c r="F40" s="225"/>
      <c r="G40" s="225"/>
      <c r="H40" s="225"/>
      <c r="I40" s="225"/>
      <c r="J40" s="225"/>
      <c r="K40" s="225"/>
      <c r="L40" s="225"/>
      <c r="M40" s="225"/>
      <c r="N40" s="225"/>
      <c r="O40" s="225"/>
      <c r="P40" s="225"/>
      <c r="Q40" s="225"/>
      <c r="R40" s="225"/>
      <c r="S40" s="225"/>
      <c r="T40" s="225"/>
      <c r="U40" s="225"/>
      <c r="V40" s="225"/>
      <c r="W40" s="225"/>
      <c r="X40" s="225"/>
      <c r="Y40" s="226"/>
    </row>
    <row r="41" spans="2:25" ht="15.75" thickBot="1">
      <c r="B41" s="224"/>
      <c r="C41" s="160" t="s">
        <v>141</v>
      </c>
      <c r="D41" s="225"/>
      <c r="E41" s="225"/>
      <c r="F41" s="225"/>
      <c r="G41" s="225"/>
      <c r="H41" s="225"/>
      <c r="I41" s="225"/>
      <c r="J41" s="225"/>
      <c r="K41" s="225"/>
      <c r="L41" s="225"/>
      <c r="M41" s="225"/>
      <c r="N41" s="225"/>
      <c r="O41" s="225"/>
      <c r="P41" s="225"/>
      <c r="Q41" s="225"/>
      <c r="R41" s="225"/>
      <c r="S41" s="225"/>
      <c r="T41" s="225"/>
      <c r="U41" s="225"/>
      <c r="V41" s="225"/>
      <c r="W41" s="225"/>
      <c r="X41" s="225"/>
      <c r="Y41" s="226"/>
    </row>
    <row r="42" spans="2:25" s="230" customFormat="1" ht="27" customHeight="1">
      <c r="B42" s="227"/>
      <c r="C42" s="679" t="s">
        <v>109</v>
      </c>
      <c r="D42" s="681" t="s">
        <v>120</v>
      </c>
      <c r="E42" s="677" t="s">
        <v>142</v>
      </c>
      <c r="F42" s="683"/>
      <c r="G42" s="683"/>
      <c r="H42" s="678"/>
      <c r="I42" s="677" t="s">
        <v>143</v>
      </c>
      <c r="J42" s="683"/>
      <c r="K42" s="683"/>
      <c r="L42" s="678"/>
      <c r="M42" s="677" t="s">
        <v>144</v>
      </c>
      <c r="N42" s="683"/>
      <c r="O42" s="683"/>
      <c r="P42" s="678"/>
      <c r="Q42" s="228"/>
      <c r="R42" s="228"/>
      <c r="S42" s="228"/>
      <c r="T42" s="228"/>
      <c r="U42" s="228"/>
      <c r="V42" s="228"/>
      <c r="W42" s="228"/>
      <c r="X42" s="228"/>
      <c r="Y42" s="229"/>
    </row>
    <row r="43" spans="2:25" s="207" customFormat="1" ht="15" customHeight="1" thickBot="1">
      <c r="B43" s="205"/>
      <c r="C43" s="680"/>
      <c r="D43" s="682"/>
      <c r="E43" s="208" t="s">
        <v>116</v>
      </c>
      <c r="F43" s="209" t="s">
        <v>117</v>
      </c>
      <c r="G43" s="209" t="s">
        <v>116</v>
      </c>
      <c r="H43" s="209" t="s">
        <v>117</v>
      </c>
      <c r="I43" s="208" t="s">
        <v>116</v>
      </c>
      <c r="J43" s="209" t="s">
        <v>117</v>
      </c>
      <c r="K43" s="209" t="s">
        <v>116</v>
      </c>
      <c r="L43" s="209" t="s">
        <v>117</v>
      </c>
      <c r="M43" s="208" t="s">
        <v>116</v>
      </c>
      <c r="N43" s="209" t="s">
        <v>117</v>
      </c>
      <c r="O43" s="209" t="s">
        <v>116</v>
      </c>
      <c r="P43" s="210" t="s">
        <v>117</v>
      </c>
      <c r="Q43" s="160"/>
      <c r="R43" s="160"/>
      <c r="S43" s="160"/>
      <c r="T43" s="160"/>
      <c r="U43" s="160"/>
      <c r="V43" s="160"/>
      <c r="W43" s="160"/>
      <c r="X43" s="160"/>
      <c r="Y43" s="206"/>
    </row>
    <row r="44" spans="2:25" s="200" customFormat="1" ht="26.25" customHeight="1" thickBot="1">
      <c r="B44" s="195"/>
      <c r="C44" s="243"/>
      <c r="D44" s="244"/>
      <c r="E44" s="211"/>
      <c r="F44" s="212"/>
      <c r="G44" s="212"/>
      <c r="H44" s="212"/>
      <c r="I44" s="211"/>
      <c r="J44" s="212"/>
      <c r="K44" s="212"/>
      <c r="L44" s="212"/>
      <c r="M44" s="211"/>
      <c r="N44" s="212"/>
      <c r="O44" s="212"/>
      <c r="P44" s="213"/>
      <c r="Q44" s="196"/>
      <c r="R44" s="196"/>
      <c r="S44" s="196"/>
      <c r="T44" s="196"/>
      <c r="U44" s="196"/>
      <c r="V44" s="196"/>
      <c r="W44" s="196"/>
      <c r="X44" s="196"/>
      <c r="Y44" s="199"/>
    </row>
    <row r="45" spans="2:25" ht="24" customHeight="1">
      <c r="B45" s="224"/>
      <c r="C45" s="225"/>
      <c r="D45" s="225"/>
      <c r="E45" s="225"/>
      <c r="F45" s="225"/>
      <c r="G45" s="225"/>
      <c r="H45" s="225"/>
      <c r="I45" s="225"/>
      <c r="J45" s="225"/>
      <c r="K45" s="225"/>
      <c r="L45" s="225"/>
      <c r="M45" s="225"/>
      <c r="N45" s="225"/>
      <c r="O45" s="225"/>
      <c r="P45" s="225"/>
      <c r="Q45" s="225"/>
      <c r="R45" s="225"/>
      <c r="S45" s="225"/>
      <c r="T45" s="225"/>
      <c r="U45" s="225"/>
      <c r="V45" s="225"/>
      <c r="W45" s="225"/>
      <c r="X45" s="225"/>
      <c r="Y45" s="226"/>
    </row>
    <row r="46" spans="2:25">
      <c r="B46" s="224"/>
      <c r="C46" s="225"/>
      <c r="D46" s="225"/>
      <c r="E46" s="225"/>
      <c r="F46" s="225"/>
      <c r="G46" s="225"/>
      <c r="H46" s="225"/>
      <c r="I46" s="225"/>
      <c r="J46" s="225"/>
      <c r="K46" s="225"/>
      <c r="L46" s="225"/>
      <c r="M46" s="225"/>
      <c r="N46" s="225"/>
      <c r="O46" s="225"/>
      <c r="P46" s="225"/>
      <c r="Q46" s="225"/>
      <c r="R46" s="225"/>
      <c r="S46" s="225"/>
      <c r="T46" s="225"/>
      <c r="U46" s="225"/>
      <c r="V46" s="225"/>
      <c r="W46" s="225"/>
      <c r="X46" s="225"/>
      <c r="Y46" s="226"/>
    </row>
    <row r="47" spans="2:25" ht="15">
      <c r="B47" s="224"/>
      <c r="C47" s="160" t="s">
        <v>145</v>
      </c>
      <c r="D47" s="225"/>
      <c r="E47" s="196"/>
      <c r="F47" s="196"/>
      <c r="G47" s="196"/>
      <c r="H47" s="225"/>
      <c r="I47" s="225"/>
      <c r="J47" s="225"/>
      <c r="K47" s="225"/>
      <c r="L47" s="225"/>
      <c r="M47" s="225"/>
      <c r="N47" s="225"/>
      <c r="O47" s="225"/>
      <c r="P47" s="225"/>
      <c r="Q47" s="225"/>
      <c r="R47" s="225"/>
      <c r="S47" s="225"/>
      <c r="T47" s="225"/>
      <c r="U47" s="225"/>
      <c r="V47" s="225"/>
      <c r="W47" s="225"/>
      <c r="X47" s="225"/>
      <c r="Y47" s="226"/>
    </row>
    <row r="48" spans="2:25" ht="13.5" thickBot="1">
      <c r="B48" s="224"/>
      <c r="C48" s="225"/>
      <c r="D48" s="225"/>
      <c r="E48" s="225"/>
      <c r="F48" s="225"/>
      <c r="G48" s="225"/>
      <c r="H48" s="225"/>
      <c r="I48" s="225"/>
      <c r="J48" s="225"/>
      <c r="K48" s="225"/>
      <c r="L48" s="225"/>
      <c r="M48" s="225"/>
      <c r="N48" s="225"/>
      <c r="O48" s="225"/>
      <c r="P48" s="225"/>
      <c r="Q48" s="225"/>
      <c r="R48" s="225"/>
      <c r="S48" s="225"/>
      <c r="T48" s="225"/>
      <c r="U48" s="225"/>
      <c r="V48" s="225"/>
      <c r="W48" s="225"/>
      <c r="X48" s="225"/>
      <c r="Y48" s="226"/>
    </row>
    <row r="49" spans="2:25" ht="13.5" customHeight="1" thickBot="1">
      <c r="B49" s="224"/>
      <c r="C49" s="665" t="s">
        <v>109</v>
      </c>
      <c r="D49" s="666"/>
      <c r="E49" s="669" t="s">
        <v>146</v>
      </c>
      <c r="F49" s="670"/>
      <c r="G49" s="670"/>
      <c r="H49" s="670"/>
      <c r="I49" s="670"/>
      <c r="J49" s="670"/>
      <c r="K49" s="670"/>
      <c r="L49" s="671"/>
      <c r="M49" s="669" t="s">
        <v>147</v>
      </c>
      <c r="N49" s="670"/>
      <c r="O49" s="670"/>
      <c r="P49" s="670"/>
      <c r="Q49" s="670"/>
      <c r="R49" s="670"/>
      <c r="S49" s="670"/>
      <c r="T49" s="671"/>
      <c r="U49" s="245"/>
      <c r="V49" s="245"/>
      <c r="W49" s="245"/>
      <c r="X49" s="245"/>
      <c r="Y49" s="226"/>
    </row>
    <row r="50" spans="2:25" ht="14.25" customHeight="1">
      <c r="B50" s="224"/>
      <c r="C50" s="667"/>
      <c r="D50" s="668"/>
      <c r="E50" s="672" t="s">
        <v>148</v>
      </c>
      <c r="F50" s="673"/>
      <c r="G50" s="673"/>
      <c r="H50" s="673"/>
      <c r="I50" s="672" t="s">
        <v>149</v>
      </c>
      <c r="J50" s="673"/>
      <c r="K50" s="673"/>
      <c r="L50" s="674"/>
      <c r="M50" s="672" t="s">
        <v>148</v>
      </c>
      <c r="N50" s="673"/>
      <c r="O50" s="673"/>
      <c r="P50" s="673"/>
      <c r="Q50" s="672" t="s">
        <v>149</v>
      </c>
      <c r="R50" s="673"/>
      <c r="S50" s="673"/>
      <c r="T50" s="674"/>
      <c r="U50" s="246"/>
      <c r="V50" s="246"/>
      <c r="W50" s="246"/>
      <c r="X50" s="246"/>
      <c r="Y50" s="226"/>
    </row>
    <row r="51" spans="2:25" ht="15">
      <c r="B51" s="224"/>
      <c r="C51" s="667"/>
      <c r="D51" s="668"/>
      <c r="E51" s="661" t="s">
        <v>150</v>
      </c>
      <c r="F51" s="662"/>
      <c r="G51" s="659" t="s">
        <v>151</v>
      </c>
      <c r="H51" s="660"/>
      <c r="I51" s="661" t="s">
        <v>150</v>
      </c>
      <c r="J51" s="662"/>
      <c r="K51" s="659" t="s">
        <v>151</v>
      </c>
      <c r="L51" s="660"/>
      <c r="M51" s="661" t="s">
        <v>150</v>
      </c>
      <c r="N51" s="662"/>
      <c r="O51" s="659" t="s">
        <v>151</v>
      </c>
      <c r="P51" s="660"/>
      <c r="Q51" s="247" t="s">
        <v>150</v>
      </c>
      <c r="R51" s="248"/>
      <c r="S51" s="659" t="s">
        <v>151</v>
      </c>
      <c r="T51" s="660"/>
      <c r="U51" s="225"/>
      <c r="V51" s="225"/>
      <c r="W51" s="225"/>
      <c r="X51" s="225"/>
      <c r="Y51" s="226"/>
    </row>
    <row r="52" spans="2:25" ht="21.75" customHeight="1">
      <c r="B52" s="224"/>
      <c r="C52" s="667"/>
      <c r="D52" s="668"/>
      <c r="E52" s="247" t="s">
        <v>152</v>
      </c>
      <c r="F52" s="249" t="s">
        <v>153</v>
      </c>
      <c r="G52" s="249" t="s">
        <v>152</v>
      </c>
      <c r="H52" s="250" t="s">
        <v>153</v>
      </c>
      <c r="I52" s="247" t="s">
        <v>152</v>
      </c>
      <c r="J52" s="249" t="s">
        <v>153</v>
      </c>
      <c r="K52" s="249" t="s">
        <v>152</v>
      </c>
      <c r="L52" s="250" t="s">
        <v>153</v>
      </c>
      <c r="M52" s="247" t="s">
        <v>152</v>
      </c>
      <c r="N52" s="249" t="s">
        <v>153</v>
      </c>
      <c r="O52" s="249" t="s">
        <v>152</v>
      </c>
      <c r="P52" s="250" t="s">
        <v>153</v>
      </c>
      <c r="Q52" s="247" t="s">
        <v>152</v>
      </c>
      <c r="R52" s="249" t="s">
        <v>153</v>
      </c>
      <c r="S52" s="249" t="s">
        <v>152</v>
      </c>
      <c r="T52" s="250" t="s">
        <v>153</v>
      </c>
      <c r="U52" s="225"/>
      <c r="V52" s="225"/>
      <c r="W52" s="225"/>
      <c r="X52" s="225"/>
      <c r="Y52" s="226"/>
    </row>
    <row r="53" spans="2:25" ht="18.75" customHeight="1" thickBot="1">
      <c r="B53" s="224"/>
      <c r="C53" s="663"/>
      <c r="D53" s="664"/>
      <c r="E53" s="251"/>
      <c r="F53" s="252"/>
      <c r="G53" s="252"/>
      <c r="H53" s="253"/>
      <c r="I53" s="251"/>
      <c r="J53" s="252"/>
      <c r="K53" s="252"/>
      <c r="L53" s="253"/>
      <c r="M53" s="251"/>
      <c r="N53" s="252"/>
      <c r="O53" s="252"/>
      <c r="P53" s="253"/>
      <c r="Q53" s="251"/>
      <c r="R53" s="252"/>
      <c r="S53" s="252"/>
      <c r="T53" s="253"/>
      <c r="U53" s="225"/>
      <c r="V53" s="225"/>
      <c r="W53" s="225"/>
      <c r="X53" s="225"/>
      <c r="Y53" s="226"/>
    </row>
    <row r="54" spans="2:25">
      <c r="B54" s="224"/>
      <c r="C54" s="225"/>
      <c r="D54" s="225"/>
      <c r="E54" s="225"/>
      <c r="F54" s="225"/>
      <c r="G54" s="225"/>
      <c r="H54" s="225"/>
      <c r="I54" s="225"/>
      <c r="J54" s="225"/>
      <c r="K54" s="225"/>
      <c r="L54" s="225"/>
      <c r="M54" s="225"/>
      <c r="N54" s="225"/>
      <c r="O54" s="225"/>
      <c r="P54" s="225"/>
      <c r="Q54" s="225"/>
      <c r="R54" s="225"/>
      <c r="S54" s="225"/>
      <c r="T54" s="225"/>
      <c r="U54" s="225"/>
      <c r="V54" s="225"/>
      <c r="W54" s="225"/>
      <c r="X54" s="225"/>
      <c r="Y54" s="226"/>
    </row>
    <row r="55" spans="2:25" ht="12.75" customHeight="1">
      <c r="B55" s="224"/>
      <c r="C55" s="254" t="s">
        <v>154</v>
      </c>
      <c r="D55" s="228"/>
      <c r="E55" s="225"/>
      <c r="F55" s="228"/>
      <c r="G55" s="225"/>
      <c r="H55" s="225"/>
      <c r="I55" s="225"/>
      <c r="J55" s="225"/>
      <c r="K55" s="225"/>
      <c r="L55" s="225"/>
      <c r="M55" s="225"/>
      <c r="N55" s="225"/>
      <c r="O55" s="225"/>
      <c r="P55" s="225"/>
      <c r="Q55" s="225"/>
      <c r="R55" s="225"/>
      <c r="S55" s="225"/>
      <c r="T55" s="225"/>
      <c r="U55" s="225"/>
      <c r="V55" s="225"/>
      <c r="W55" s="225"/>
      <c r="X55" s="225"/>
      <c r="Y55" s="226"/>
    </row>
    <row r="56" spans="2:25" ht="12.75" customHeight="1">
      <c r="B56" s="224"/>
      <c r="C56" s="254">
        <v>1</v>
      </c>
      <c r="D56" s="228" t="s">
        <v>155</v>
      </c>
      <c r="E56" s="225"/>
      <c r="F56" s="228"/>
      <c r="G56" s="225"/>
      <c r="H56" s="225"/>
      <c r="I56" s="225"/>
      <c r="J56" s="225"/>
      <c r="K56" s="225"/>
      <c r="L56" s="225"/>
      <c r="M56" s="225"/>
      <c r="N56" s="225"/>
      <c r="O56" s="225"/>
      <c r="P56" s="225"/>
      <c r="Q56" s="225"/>
      <c r="R56" s="225"/>
      <c r="S56" s="225"/>
      <c r="T56" s="225"/>
      <c r="U56" s="225"/>
      <c r="V56" s="225"/>
      <c r="W56" s="225"/>
      <c r="X56" s="225"/>
      <c r="Y56" s="226"/>
    </row>
    <row r="57" spans="2:25" ht="12.75" customHeight="1">
      <c r="B57" s="224"/>
      <c r="C57" s="254">
        <v>2</v>
      </c>
      <c r="D57" s="228" t="s">
        <v>188</v>
      </c>
      <c r="E57" s="225"/>
      <c r="F57" s="228"/>
      <c r="G57" s="225"/>
      <c r="H57" s="225"/>
      <c r="I57" s="225"/>
      <c r="J57" s="225"/>
      <c r="K57" s="225"/>
      <c r="L57" s="225"/>
      <c r="M57" s="225"/>
      <c r="N57" s="225"/>
      <c r="O57" s="225"/>
      <c r="P57" s="225"/>
      <c r="Q57" s="225"/>
      <c r="R57" s="225"/>
      <c r="S57" s="225"/>
      <c r="T57" s="225"/>
      <c r="U57" s="225"/>
      <c r="V57" s="225"/>
      <c r="W57" s="225"/>
      <c r="X57" s="225"/>
      <c r="Y57" s="226"/>
    </row>
    <row r="58" spans="2:25" ht="15">
      <c r="B58" s="224"/>
      <c r="C58" s="254">
        <v>3</v>
      </c>
      <c r="D58" s="228" t="s">
        <v>156</v>
      </c>
      <c r="E58" s="225"/>
      <c r="F58" s="228"/>
      <c r="G58" s="225"/>
      <c r="H58" s="225"/>
      <c r="I58" s="225"/>
      <c r="J58" s="225"/>
      <c r="K58" s="225"/>
      <c r="L58" s="225"/>
      <c r="M58" s="225"/>
      <c r="N58" s="225"/>
      <c r="O58" s="225"/>
      <c r="P58" s="225"/>
      <c r="Q58" s="225"/>
      <c r="R58" s="225"/>
      <c r="S58" s="225"/>
      <c r="T58" s="225"/>
      <c r="U58" s="225"/>
      <c r="V58" s="225"/>
      <c r="W58" s="225"/>
      <c r="X58" s="225"/>
      <c r="Y58" s="226"/>
    </row>
    <row r="59" spans="2:25" ht="15">
      <c r="B59" s="224"/>
      <c r="C59" s="254">
        <v>4</v>
      </c>
      <c r="D59" s="228" t="s">
        <v>203</v>
      </c>
      <c r="E59" s="225"/>
      <c r="F59" s="228"/>
      <c r="G59" s="225"/>
      <c r="H59" s="225"/>
      <c r="I59" s="225"/>
      <c r="J59" s="225"/>
      <c r="K59" s="225"/>
      <c r="L59" s="225"/>
      <c r="M59" s="225"/>
      <c r="N59" s="225"/>
      <c r="O59" s="225"/>
      <c r="P59" s="225"/>
      <c r="Q59" s="225"/>
      <c r="R59" s="225"/>
      <c r="S59" s="225"/>
      <c r="T59" s="225"/>
      <c r="U59" s="225"/>
      <c r="V59" s="225"/>
      <c r="W59" s="225"/>
      <c r="X59" s="225"/>
      <c r="Y59" s="226"/>
    </row>
    <row r="60" spans="2:25" ht="15" thickBot="1">
      <c r="B60" s="255"/>
      <c r="C60" s="256"/>
      <c r="D60" s="257"/>
      <c r="E60" s="258"/>
      <c r="F60" s="258"/>
      <c r="G60" s="256"/>
      <c r="H60" s="256"/>
      <c r="I60" s="256"/>
      <c r="J60" s="256"/>
      <c r="K60" s="256"/>
      <c r="L60" s="256"/>
      <c r="M60" s="256"/>
      <c r="N60" s="256"/>
      <c r="O60" s="256"/>
      <c r="P60" s="256"/>
      <c r="Q60" s="256"/>
      <c r="R60" s="256"/>
      <c r="S60" s="256"/>
      <c r="T60" s="256"/>
      <c r="U60" s="256"/>
      <c r="V60" s="256"/>
      <c r="W60" s="256"/>
      <c r="X60" s="256"/>
      <c r="Y60" s="259"/>
    </row>
    <row r="61" spans="2:25">
      <c r="D61" s="260"/>
    </row>
  </sheetData>
  <mergeCells count="49">
    <mergeCell ref="S17:T17"/>
    <mergeCell ref="U17:V17"/>
    <mergeCell ref="W17:X17"/>
    <mergeCell ref="Q17:R17"/>
    <mergeCell ref="Q15:X15"/>
    <mergeCell ref="I16:L16"/>
    <mergeCell ref="M16:P16"/>
    <mergeCell ref="Q16:T16"/>
    <mergeCell ref="U16:X16"/>
    <mergeCell ref="C26:C27"/>
    <mergeCell ref="D26:D27"/>
    <mergeCell ref="E26:O26"/>
    <mergeCell ref="G17:H17"/>
    <mergeCell ref="I17:J17"/>
    <mergeCell ref="K17:L17"/>
    <mergeCell ref="M17:N17"/>
    <mergeCell ref="O17:P17"/>
    <mergeCell ref="C15:C18"/>
    <mergeCell ref="D15:D18"/>
    <mergeCell ref="E15:H16"/>
    <mergeCell ref="I15:P15"/>
    <mergeCell ref="E17:F17"/>
    <mergeCell ref="M37:N37"/>
    <mergeCell ref="C42:C43"/>
    <mergeCell ref="D42:D43"/>
    <mergeCell ref="E42:H42"/>
    <mergeCell ref="I42:L42"/>
    <mergeCell ref="M42:P42"/>
    <mergeCell ref="C37:C38"/>
    <mergeCell ref="D37:D38"/>
    <mergeCell ref="E37:F37"/>
    <mergeCell ref="G37:H37"/>
    <mergeCell ref="I37:J37"/>
    <mergeCell ref="K37:L37"/>
    <mergeCell ref="K51:L51"/>
    <mergeCell ref="M51:N51"/>
    <mergeCell ref="O51:P51"/>
    <mergeCell ref="S51:T51"/>
    <mergeCell ref="C53:D53"/>
    <mergeCell ref="C49:D52"/>
    <mergeCell ref="E49:L49"/>
    <mergeCell ref="M49:T49"/>
    <mergeCell ref="E50:H50"/>
    <mergeCell ref="I50:L50"/>
    <mergeCell ref="M50:P50"/>
    <mergeCell ref="Q50:T50"/>
    <mergeCell ref="E51:F51"/>
    <mergeCell ref="G51:H51"/>
    <mergeCell ref="I51:J51"/>
  </mergeCells>
  <hyperlinks>
    <hyperlink ref="Q13" r:id="rId1"/>
  </hyperlinks>
  <pageMargins left="0" right="0.23" top="0.69" bottom="0.61" header="0" footer="0"/>
  <pageSetup paperSize="9" scale="4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MERKEZ</vt:lpstr>
      <vt:lpstr>AYRANCI</vt:lpstr>
      <vt:lpstr>BAŞYAYLA</vt:lpstr>
      <vt:lpstr>ERMENEK</vt:lpstr>
      <vt:lpstr>KAZIMKARABEKİR</vt:lpstr>
      <vt:lpstr>SARIVELİLER</vt:lpstr>
      <vt:lpstr>EK III</vt:lpstr>
      <vt:lpstr>EK IV</vt:lpstr>
      <vt:lpstr>EK V </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M.SalihCantay</cp:lastModifiedBy>
  <cp:lastPrinted>2020-05-06T08:05:36Z</cp:lastPrinted>
  <dcterms:created xsi:type="dcterms:W3CDTF">2017-02-24T17:20:11Z</dcterms:created>
  <dcterms:modified xsi:type="dcterms:W3CDTF">2020-06-04T12:08:22Z</dcterms:modified>
</cp:coreProperties>
</file>